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G:\GIT Bienes y Servicios\Marco Henao\2024\DOCUMENTACIÓN\TRANSFERENCIA A LA NUEVA SEDE ELECTRÓNICA\2020\"/>
    </mc:Choice>
  </mc:AlternateContent>
  <xr:revisionPtr revIDLastSave="0" documentId="13_ncr:1_{231296F3-98CC-44A5-B785-BC4D9A2D7A84}" xr6:coauthVersionLast="47" xr6:coauthVersionMax="47" xr10:uidLastSave="{00000000-0000-0000-0000-000000000000}"/>
  <bookViews>
    <workbookView xWindow="30" yWindow="600" windowWidth="25170" windowHeight="1515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" i="1" l="1"/>
  <c r="AA12" i="1"/>
  <c r="AA2" i="1" l="1"/>
  <c r="AA6" i="1" l="1"/>
  <c r="AB2" i="1" s="1"/>
</calcChain>
</file>

<file path=xl/sharedStrings.xml><?xml version="1.0" encoding="utf-8"?>
<sst xmlns="http://schemas.openxmlformats.org/spreadsheetml/2006/main" count="110" uniqueCount="97">
  <si>
    <t>VIÁTICOS</t>
  </si>
  <si>
    <t>ESTRATEGIAS</t>
  </si>
  <si>
    <t>Responsable Actividad</t>
  </si>
  <si>
    <t>Actividad a Realizar</t>
  </si>
  <si>
    <t>Fecha Inicio</t>
  </si>
  <si>
    <t>Fecha final</t>
  </si>
  <si>
    <t xml:space="preserve">Meta </t>
  </si>
  <si>
    <t>Indicador</t>
  </si>
  <si>
    <t xml:space="preserve"> Optimización del procedimiento de comisiones </t>
  </si>
  <si>
    <t>Servicios Administrativos</t>
  </si>
  <si>
    <t>1)Informar a las áreas sobre la meta establecida.</t>
  </si>
  <si>
    <r>
      <t xml:space="preserve">2)Actualización de Acto Administrativo Resolución 100 de 2019 de 2019, </t>
    </r>
    <r>
      <rPr>
        <sz val="10"/>
        <color theme="1"/>
        <rFont val="Calibri"/>
        <family val="2"/>
        <scheme val="minor"/>
      </rPr>
      <t>que incluya la</t>
    </r>
    <r>
      <rPr>
        <sz val="10"/>
        <color rgb="FF333333"/>
        <rFont val="Calibri"/>
        <family val="2"/>
        <scheme val="minor"/>
      </rPr>
      <t xml:space="preserve"> elaboración del plan trimestral de comisiones por parte de las áreas, con el fin de tramitar las comisiones con la mayor antelación posible.</t>
    </r>
  </si>
  <si>
    <t>3)Actualización del procedimiento de comisiones</t>
  </si>
  <si>
    <t>4)Solicitar plan de comisiones para realizar seguimiento de viáticos articulado con SIIF y envío de correo electrónico para confirmar modificaciones con antelación</t>
  </si>
  <si>
    <t xml:space="preserve">Implementación Procedimiento de comisiones </t>
  </si>
  <si>
    <t>Procedimiento actualizado y publicado</t>
  </si>
  <si>
    <t>Contar con  herramientas que permitan la compra anticipada de tiquetes para reducir su costo.</t>
  </si>
  <si>
    <r>
      <t>1)</t>
    </r>
    <r>
      <rPr>
        <sz val="7"/>
        <color rgb="FF333333"/>
        <rFont val="Times New Roman"/>
        <family val="1"/>
      </rPr>
      <t xml:space="preserve">    </t>
    </r>
    <r>
      <rPr>
        <sz val="10"/>
        <color rgb="FF000000"/>
        <rFont val="Calibri"/>
        <family val="2"/>
        <scheme val="minor"/>
      </rPr>
      <t xml:space="preserve">Actualización de Acto Administrativo Resolución 100 de 2019, </t>
    </r>
    <r>
      <rPr>
        <sz val="10"/>
        <color theme="1"/>
        <rFont val="Calibri"/>
        <family val="2"/>
        <scheme val="minor"/>
      </rPr>
      <t>que incluya la</t>
    </r>
    <r>
      <rPr>
        <sz val="10"/>
        <color rgb="FF333333"/>
        <rFont val="Calibri"/>
        <family val="2"/>
        <scheme val="minor"/>
      </rPr>
      <t xml:space="preserve"> elaboración del plan trimestral de comisiones por parte de las áreas.</t>
    </r>
  </si>
  <si>
    <r>
      <t>2)</t>
    </r>
    <r>
      <rPr>
        <sz val="7"/>
        <color rgb="FF333333"/>
        <rFont val="Times New Roman"/>
        <family val="1"/>
      </rPr>
      <t xml:space="preserve">    </t>
    </r>
    <r>
      <rPr>
        <sz val="10"/>
        <color rgb="FF333333"/>
        <rFont val="Calibri"/>
        <family val="2"/>
        <scheme val="minor"/>
      </rPr>
      <t>Actualización del procedimiento de comisiones</t>
    </r>
  </si>
  <si>
    <r>
      <t>3)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Calibri"/>
        <family val="2"/>
        <scheme val="minor"/>
      </rPr>
      <t>Solicitar Plan de comisiones para realizar seguimiento</t>
    </r>
  </si>
  <si>
    <r>
      <t>4)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Calibri"/>
        <family val="2"/>
        <scheme val="minor"/>
      </rPr>
      <t xml:space="preserve">Entrega de la solicitud de comisiones con antelación </t>
    </r>
  </si>
  <si>
    <r>
      <t>5)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Calibri"/>
        <family val="2"/>
        <scheme val="minor"/>
      </rPr>
      <t>Emisión de tiquetes de forma anticipada.</t>
    </r>
  </si>
  <si>
    <t>2)Reducir el valor de los tiquetes por  compra anticipada en cumplimiento de los tiempos establecidos en los lineamientos</t>
  </si>
  <si>
    <t>COMBUSTIBLE</t>
  </si>
  <si>
    <t>Racionalizar y hacer seguimiento al consumo de combustible.</t>
  </si>
  <si>
    <t xml:space="preserve">Suscripción de contrato bajo la modalidad de acuerdo marco de precios </t>
  </si>
  <si>
    <t>Reducción del 1% a excepción de los meses en los que la camioneta se encontraba en mantenimiento.</t>
  </si>
  <si>
    <t>PAPEL</t>
  </si>
  <si>
    <t>Hacer uso eficiente del papel</t>
  </si>
  <si>
    <t>Elaboración y ejecución del Programa uso eficiente del papel (Incluye fotocopias e impresiones)</t>
  </si>
  <si>
    <t>Realizar un diagnóstico con el área de Sistemas e identificar el material fotocopiado por cada una de las áreas, acorde con el consumo histórico presentado.</t>
  </si>
  <si>
    <t>Definición de actividades.</t>
  </si>
  <si>
    <t>Concientización al personal del INSOR sobre la importancia del uso eficiente del papel.</t>
  </si>
  <si>
    <t>Seguimiento de las actividades</t>
  </si>
  <si>
    <t>Ejecución del programa de uso eficiente del papel</t>
  </si>
  <si>
    <t>Actividades ejecutadas/Actividades programadas</t>
  </si>
  <si>
    <t>ENERGÍA, ACUEDUCTO Y ALCANTARILLADO</t>
  </si>
  <si>
    <t>Racionalizar y hacer seguimiento al consumo de energía eléctrica, acueducto y alcantarillado</t>
  </si>
  <si>
    <t>Elaboración y ejecución del Programa de Gestión Ambiental (Energía Eléctrica, Acueducto y Alcantarillado)</t>
  </si>
  <si>
    <t>Concientización al personal del INSOR sobre la importancia del cuidado de los Recursos Naturales.</t>
  </si>
  <si>
    <t>Ejecución del programa de Gestión Ambiental</t>
  </si>
  <si>
    <t>Peso</t>
  </si>
  <si>
    <t>Total Peso</t>
  </si>
  <si>
    <t>Total Avance</t>
  </si>
  <si>
    <t>Archivo FOGB02 Formato Programación de Comisiones o Desplazamientos 4</t>
  </si>
  <si>
    <t>Archivo Informe de Top Paper Cut</t>
  </si>
  <si>
    <t xml:space="preserve">Acta de Reunión No. 1 </t>
  </si>
  <si>
    <t>Archivo CONSUMO TIQUETES OC 44770 DE 2020</t>
  </si>
  <si>
    <t>OBJETIVO</t>
  </si>
  <si>
    <t xml:space="preserve"> Racionalizar y hacer seguimiento al reconocimiento de viáticos.</t>
  </si>
  <si>
    <t>TIQUETES</t>
  </si>
  <si>
    <t>Racionalizar la compra de tiquetes, realizar las compras previamente planeadas, propendiendo por la compra de tiquetes en clase económica bajo las condiciones más favorables en términos de tarifa</t>
  </si>
  <si>
    <t>Actividades Realizadas I Trimestre</t>
  </si>
  <si>
    <t>Actividades Realizadas II Trimestre</t>
  </si>
  <si>
    <t>Evidencia Segundo trimestre</t>
  </si>
  <si>
    <t>COMPONENTE</t>
  </si>
  <si>
    <t>Avance programado I trimestre</t>
  </si>
  <si>
    <t>Avance programado II trimestre</t>
  </si>
  <si>
    <t>Avance Ejecutado I trimestre</t>
  </si>
  <si>
    <t>Avance Ejecutado II trimestre</t>
  </si>
  <si>
    <t># Solicitudes recibidas en el trimestre que cumplen los tiempos establecidos / # Solicitudes recibidas en el trimestre</t>
  </si>
  <si>
    <t>Actividades Realizadas III Trimestre</t>
  </si>
  <si>
    <t>Evidencia III trimestre</t>
  </si>
  <si>
    <t>Avance programado III trimestre</t>
  </si>
  <si>
    <t>Avance Ejecutado III trimestre</t>
  </si>
  <si>
    <t>Actividades Realizadas IV Trimestre</t>
  </si>
  <si>
    <t>Evidencia IV trimestre</t>
  </si>
  <si>
    <t>Avance programado IV trimestre</t>
  </si>
  <si>
    <t>Avance Ejecutado IV trimestre</t>
  </si>
  <si>
    <t>Avance Acumulado</t>
  </si>
  <si>
    <t xml:space="preserve">Actividades definidas en el plan operativo y en el programa de uso eficiente de papel. </t>
  </si>
  <si>
    <t>Actividades definidas en el plan operativo y en el programa de plan de gestión de recurso hídrico agua, Plan de gestión de ahorro de energía.</t>
  </si>
  <si>
    <t>(Galones de combustible consumidos en el trimestre objeto de comparación 2020 - Galones de combustible consumidos en el trimestre de medición de 2019)/ Galones de combustible consumidos en el trimestre de comparación de 2019</t>
  </si>
  <si>
    <t xml:space="preserve">Acta de Reunión No. 1
Acta de Reunión No. 2
Acta de Reunión No. 3
Archivo 1. RESOLUCIÓN COMISIONES Y DESPLAZAMIENTOS AJUSTE </t>
  </si>
  <si>
    <t xml:space="preserve">Archivo MATRIZ SEGUIMIENTO SS PÚB I TRIM 2020.xls
Archivo 4,5,6 Servicios Admon-Serv Publicos-Mto Vehículos- Mat y sum-Consumo papel.xls
</t>
  </si>
  <si>
    <t>Campaña SÚMATE AL RETO DEL BUEN USO DEL AGUA</t>
  </si>
  <si>
    <t>Realizar un comparativo de consumo por trimestre entre el trimestre a reportar y el mismo trimestre de la vigencia anterior</t>
  </si>
  <si>
    <t>Archivo Plan Operativo SGA 2020 (13)</t>
  </si>
  <si>
    <t>Evidencia Primer Trimestre</t>
  </si>
  <si>
    <t>Reunión de trabajo con las áreas misionales a fin de identificar las debilidades del proceso de comisiones</t>
  </si>
  <si>
    <t xml:space="preserve">Se realizaron tres reuniones con las áreas misionales, financiera, SST, Planeación Y Bienes y Servicios, para identificar debilidades del proceso actual, acciones de mejora y revisión de proyecto de resolución de comisiones y desplazamientos. </t>
  </si>
  <si>
    <t>Acta de Reunión No. 1
Acta de Reunión No. 2
Acta de Reunión No. 3</t>
  </si>
  <si>
    <t>Se realizaron tres reuniones con las áreas misionales, financiera, SST, Planeación Y Bienes y Servicios, para identificar debilidades del proceso actual, acciones de mejora y revisión de proyecto de resolución de comisiones y desplazamientos y al tiempo la identificación de debilidades y oportunidades de mejora del procedimiento existente</t>
  </si>
  <si>
    <t>Se solicitó a las misionales el diligenciamiento del plan de comisiones el cual fue aportado para su seguimiento</t>
  </si>
  <si>
    <t>Acta de Reunión No. 1
Acta de Reunión No. 2
Acta de Reunión No. 3 
Archivo 2. RESOLUCIÓN COMISIONES Y DESPLAZAMIENTOS AJUSTE 22052020</t>
  </si>
  <si>
    <t>Se adelanta el diligenciamiento de la Matriz de seguimiento de Servicios Públicos a fin de garantizar su control y seguimiento</t>
  </si>
  <si>
    <t xml:space="preserve">Se realiza la verificación del reporte de Paper Cut MF mensualmente y del trimestre reportado. </t>
  </si>
  <si>
    <t>Se realizó con colaboración del Equipo de Sistemas un Diagnóstico del consumo de papel por áreas</t>
  </si>
  <si>
    <t>Se realizó 1 campaña de concientización en el uso del papel reciclado</t>
  </si>
  <si>
    <t>Campaña PONGAMOS DE MODA RECICLAR</t>
  </si>
  <si>
    <t>Archivos Informes Paper Cut MF Enero Febrero Marzo Trimestral
Archivo Informe de Top Paper Cut</t>
  </si>
  <si>
    <t xml:space="preserve">Archivo Plan Operativo SGA 2020 (13)
Archivo PLGB05 PLAN DE GESTION Y AHORRO DE ENERGIA_copia_no_controlada
Archivo PLGB04 PLAN DE GESTION DEL RECURSO HIDRICO Y AHORRO DEL AGUA_copia_no_controlada </t>
  </si>
  <si>
    <t>Se realizaron tres reuniones con las áreas misionales, financiera, SST, Planeación Y Bienes y Servicios, para identificar debilidades del procedimiento de comisiones actual y proponer acciones de mejora</t>
  </si>
  <si>
    <t xml:space="preserve">Acta de Reunión No. 1
Acta de Reunión No. 2
Acta de Reunión No. 3 </t>
  </si>
  <si>
    <t>Se aporta el documento archivo de seguimiento a la solicitud y trámite de comisiones</t>
  </si>
  <si>
    <t>Se aporta el documento archivo de seguimiento y control a la expedición de tiquetes aéreos</t>
  </si>
  <si>
    <t>En el primer trimestre de 2020 respecto del mismo trimestre de 2019 se logró una reducción del 4,49% en el valor del consumo de combustible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</si>
</sst>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7"/>
      <color rgb="FF333333"/>
      <name val="Times New Roman"/>
      <family val="1"/>
    </font>
    <font>
      <sz val="7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justify" vertical="center" wrapText="1"/>
    </xf>
    <xf numFmtId="9" fontId="0" fillId="0" borderId="0" xfId="1" applyFont="1"/>
    <xf numFmtId="9" fontId="2" fillId="2" borderId="1" xfId="1" applyFont="1" applyFill="1" applyBorder="1" applyAlignment="1">
      <alignment horizontal="center" vertical="center" wrapText="1"/>
    </xf>
    <xf numFmtId="9" fontId="0" fillId="0" borderId="0" xfId="1" applyFont="1" applyAlignment="1">
      <alignment vertical="center"/>
    </xf>
    <xf numFmtId="9" fontId="0" fillId="0" borderId="1" xfId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9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top" wrapText="1"/>
    </xf>
    <xf numFmtId="0" fontId="0" fillId="5" borderId="1" xfId="0" applyFill="1" applyBorder="1"/>
    <xf numFmtId="9" fontId="0" fillId="5" borderId="1" xfId="1" applyFont="1" applyFill="1" applyBorder="1" applyAlignment="1">
      <alignment vertical="center"/>
    </xf>
    <xf numFmtId="0" fontId="0" fillId="5" borderId="1" xfId="0" applyFill="1" applyBorder="1" applyAlignment="1">
      <alignment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9" fontId="0" fillId="4" borderId="1" xfId="1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9" fontId="0" fillId="5" borderId="1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"/>
  <sheetViews>
    <sheetView tabSelected="1" topLeftCell="C1" zoomScale="70" zoomScaleNormal="70" workbookViewId="0">
      <pane ySplit="1" topLeftCell="A8" activePane="bottomLeft" state="frozen"/>
      <selection pane="bottomLeft" activeCell="L16" sqref="L16"/>
    </sheetView>
  </sheetViews>
  <sheetFormatPr baseColWidth="10" defaultRowHeight="15" x14ac:dyDescent="0.25"/>
  <cols>
    <col min="1" max="3" width="21" customWidth="1"/>
    <col min="4" max="4" width="27.140625" customWidth="1"/>
    <col min="5" max="5" width="41.85546875" customWidth="1"/>
    <col min="6" max="7" width="13.140625" customWidth="1"/>
    <col min="8" max="8" width="16.140625" customWidth="1"/>
    <col min="9" max="9" width="26.140625" customWidth="1"/>
    <col min="10" max="10" width="7.42578125" style="14" bestFit="1" customWidth="1"/>
    <col min="11" max="11" width="22.140625" customWidth="1"/>
    <col min="12" max="12" width="31.140625" bestFit="1" customWidth="1"/>
    <col min="13" max="13" width="16.42578125" bestFit="1" customWidth="1"/>
    <col min="14" max="14" width="14.42578125" bestFit="1" customWidth="1"/>
    <col min="15" max="16" width="22.28515625" customWidth="1"/>
    <col min="17" max="17" width="16.42578125" bestFit="1" customWidth="1"/>
    <col min="18" max="18" width="13.42578125" bestFit="1" customWidth="1"/>
    <col min="19" max="20" width="22.28515625" customWidth="1"/>
    <col min="21" max="21" width="16.42578125" bestFit="1" customWidth="1"/>
    <col min="22" max="22" width="13.42578125" bestFit="1" customWidth="1"/>
    <col min="23" max="24" width="22.28515625" customWidth="1"/>
    <col min="25" max="25" width="16.42578125" bestFit="1" customWidth="1"/>
    <col min="26" max="26" width="13.42578125" bestFit="1" customWidth="1"/>
    <col min="27" max="27" width="10.28515625" style="14" bestFit="1" customWidth="1"/>
    <col min="28" max="28" width="11.42578125" style="14"/>
  </cols>
  <sheetData>
    <row r="1" spans="1:28" ht="45" customHeight="1" x14ac:dyDescent="0.25">
      <c r="A1" s="1" t="s">
        <v>1</v>
      </c>
      <c r="B1" s="1" t="s">
        <v>55</v>
      </c>
      <c r="C1" s="1" t="s">
        <v>48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3" t="s">
        <v>41</v>
      </c>
      <c r="K1" s="16" t="s">
        <v>52</v>
      </c>
      <c r="L1" s="16" t="s">
        <v>78</v>
      </c>
      <c r="M1" s="1" t="s">
        <v>56</v>
      </c>
      <c r="N1" s="1" t="s">
        <v>58</v>
      </c>
      <c r="O1" s="16" t="s">
        <v>53</v>
      </c>
      <c r="P1" s="16" t="s">
        <v>54</v>
      </c>
      <c r="Q1" s="1" t="s">
        <v>57</v>
      </c>
      <c r="R1" s="1" t="s">
        <v>59</v>
      </c>
      <c r="S1" s="16" t="s">
        <v>61</v>
      </c>
      <c r="T1" s="16" t="s">
        <v>62</v>
      </c>
      <c r="U1" s="1" t="s">
        <v>63</v>
      </c>
      <c r="V1" s="1" t="s">
        <v>64</v>
      </c>
      <c r="W1" s="16" t="s">
        <v>65</v>
      </c>
      <c r="X1" s="16" t="s">
        <v>66</v>
      </c>
      <c r="Y1" s="1" t="s">
        <v>67</v>
      </c>
      <c r="Z1" s="1" t="s">
        <v>68</v>
      </c>
      <c r="AA1" s="13" t="s">
        <v>69</v>
      </c>
      <c r="AB1" s="13" t="s">
        <v>43</v>
      </c>
    </row>
    <row r="2" spans="1:28" ht="60" x14ac:dyDescent="0.25">
      <c r="A2" s="39" t="s">
        <v>8</v>
      </c>
      <c r="B2" s="39" t="s">
        <v>0</v>
      </c>
      <c r="C2" s="39" t="s">
        <v>49</v>
      </c>
      <c r="D2" s="38" t="s">
        <v>9</v>
      </c>
      <c r="E2" s="4" t="s">
        <v>10</v>
      </c>
      <c r="F2" s="40">
        <v>43831</v>
      </c>
      <c r="G2" s="32">
        <v>44196</v>
      </c>
      <c r="H2" s="41" t="s">
        <v>14</v>
      </c>
      <c r="I2" s="38" t="s">
        <v>15</v>
      </c>
      <c r="J2" s="37">
        <v>0.2</v>
      </c>
      <c r="K2" s="23" t="s">
        <v>79</v>
      </c>
      <c r="L2" s="23" t="s">
        <v>46</v>
      </c>
      <c r="M2" s="43">
        <v>0.3</v>
      </c>
      <c r="N2" s="43">
        <v>0.3</v>
      </c>
      <c r="O2" s="20"/>
      <c r="P2" s="20"/>
      <c r="Q2" s="37">
        <v>0.3</v>
      </c>
      <c r="R2" s="37"/>
      <c r="S2" s="22"/>
      <c r="T2" s="22"/>
      <c r="U2" s="43">
        <v>1</v>
      </c>
      <c r="V2" s="43"/>
      <c r="W2" s="18"/>
      <c r="X2" s="18"/>
      <c r="Y2" s="37">
        <v>0</v>
      </c>
      <c r="Z2" s="37"/>
      <c r="AA2" s="37">
        <f>+Z2+V2+R2+M2</f>
        <v>0.3</v>
      </c>
      <c r="AB2" s="36">
        <f>+J2*AA2+J6*AA6+J11*AA11+J12*AA12+J16*AA16</f>
        <v>0.18</v>
      </c>
    </row>
    <row r="3" spans="1:28" ht="118.5" customHeight="1" x14ac:dyDescent="0.25">
      <c r="A3" s="39"/>
      <c r="B3" s="39"/>
      <c r="C3" s="39"/>
      <c r="D3" s="38"/>
      <c r="E3" s="4" t="s">
        <v>11</v>
      </c>
      <c r="F3" s="40"/>
      <c r="G3" s="32"/>
      <c r="H3" s="41"/>
      <c r="I3" s="38"/>
      <c r="J3" s="37"/>
      <c r="K3" s="23" t="s">
        <v>80</v>
      </c>
      <c r="L3" s="23" t="s">
        <v>73</v>
      </c>
      <c r="M3" s="43"/>
      <c r="N3" s="43"/>
      <c r="O3" s="20"/>
      <c r="P3" s="20"/>
      <c r="Q3" s="37"/>
      <c r="R3" s="37"/>
      <c r="S3" s="23"/>
      <c r="T3" s="22"/>
      <c r="U3" s="43"/>
      <c r="V3" s="43"/>
      <c r="W3" s="20"/>
      <c r="X3" s="18"/>
      <c r="Y3" s="37"/>
      <c r="Z3" s="37"/>
      <c r="AA3" s="37"/>
      <c r="AB3" s="36"/>
    </row>
    <row r="4" spans="1:28" ht="222" customHeight="1" x14ac:dyDescent="0.25">
      <c r="A4" s="39"/>
      <c r="B4" s="39"/>
      <c r="C4" s="39"/>
      <c r="D4" s="38"/>
      <c r="E4" s="11" t="s">
        <v>12</v>
      </c>
      <c r="F4" s="40"/>
      <c r="G4" s="32"/>
      <c r="H4" s="41"/>
      <c r="I4" s="38"/>
      <c r="J4" s="37"/>
      <c r="K4" s="23" t="s">
        <v>82</v>
      </c>
      <c r="L4" s="23" t="s">
        <v>81</v>
      </c>
      <c r="M4" s="43"/>
      <c r="N4" s="43"/>
      <c r="O4" s="20"/>
      <c r="P4" s="20"/>
      <c r="Q4" s="37"/>
      <c r="R4" s="37"/>
      <c r="S4" s="23"/>
      <c r="T4" s="22"/>
      <c r="U4" s="43"/>
      <c r="V4" s="43"/>
      <c r="W4" s="20"/>
      <c r="X4" s="18"/>
      <c r="Y4" s="37"/>
      <c r="Z4" s="37"/>
      <c r="AA4" s="37"/>
      <c r="AB4" s="36"/>
    </row>
    <row r="5" spans="1:28" ht="75" customHeight="1" x14ac:dyDescent="0.25">
      <c r="A5" s="39"/>
      <c r="B5" s="39"/>
      <c r="C5" s="39"/>
      <c r="D5" s="38"/>
      <c r="E5" s="4" t="s">
        <v>13</v>
      </c>
      <c r="F5" s="40"/>
      <c r="G5" s="32"/>
      <c r="H5" s="41"/>
      <c r="I5" s="38"/>
      <c r="J5" s="37"/>
      <c r="K5" s="23" t="s">
        <v>83</v>
      </c>
      <c r="L5" s="23" t="s">
        <v>44</v>
      </c>
      <c r="M5" s="43"/>
      <c r="N5" s="43"/>
      <c r="O5" s="20"/>
      <c r="P5" s="20"/>
      <c r="Q5" s="37"/>
      <c r="R5" s="37"/>
      <c r="S5" s="23"/>
      <c r="T5" s="22"/>
      <c r="U5" s="43"/>
      <c r="V5" s="43"/>
      <c r="W5" s="20"/>
      <c r="X5" s="18"/>
      <c r="Y5" s="37"/>
      <c r="Z5" s="37"/>
      <c r="AA5" s="37"/>
      <c r="AB5" s="36"/>
    </row>
    <row r="6" spans="1:28" ht="120" x14ac:dyDescent="0.25">
      <c r="A6" s="42" t="s">
        <v>16</v>
      </c>
      <c r="B6" s="42" t="s">
        <v>50</v>
      </c>
      <c r="C6" s="42" t="s">
        <v>51</v>
      </c>
      <c r="D6" s="38" t="s">
        <v>9</v>
      </c>
      <c r="E6" s="9" t="s">
        <v>17</v>
      </c>
      <c r="F6" s="40">
        <v>43831</v>
      </c>
      <c r="G6" s="32">
        <v>44196</v>
      </c>
      <c r="H6" s="33" t="s">
        <v>22</v>
      </c>
      <c r="I6" s="44" t="s">
        <v>60</v>
      </c>
      <c r="J6" s="37">
        <v>0.3</v>
      </c>
      <c r="K6" s="23" t="s">
        <v>80</v>
      </c>
      <c r="L6" s="23" t="s">
        <v>84</v>
      </c>
      <c r="M6" s="43">
        <v>0.2</v>
      </c>
      <c r="N6" s="43">
        <v>0.2</v>
      </c>
      <c r="O6" s="20"/>
      <c r="P6" s="20"/>
      <c r="Q6" s="37">
        <v>0.2</v>
      </c>
      <c r="R6" s="37"/>
      <c r="S6" s="23"/>
      <c r="T6" s="22"/>
      <c r="U6" s="43">
        <v>0.75</v>
      </c>
      <c r="V6" s="43"/>
      <c r="W6" s="20"/>
      <c r="X6" s="18"/>
      <c r="Y6" s="37">
        <v>1</v>
      </c>
      <c r="Z6" s="37"/>
      <c r="AA6" s="37">
        <f>+R6+N6</f>
        <v>0.2</v>
      </c>
      <c r="AB6" s="47"/>
    </row>
    <row r="7" spans="1:28" ht="187.5" customHeight="1" x14ac:dyDescent="0.25">
      <c r="A7" s="42"/>
      <c r="B7" s="42"/>
      <c r="C7" s="42"/>
      <c r="D7" s="38"/>
      <c r="E7" s="9" t="s">
        <v>18</v>
      </c>
      <c r="F7" s="40"/>
      <c r="G7" s="32"/>
      <c r="H7" s="33"/>
      <c r="I7" s="45"/>
      <c r="J7" s="37"/>
      <c r="K7" s="23" t="s">
        <v>92</v>
      </c>
      <c r="L7" s="23" t="s">
        <v>93</v>
      </c>
      <c r="M7" s="43"/>
      <c r="N7" s="43"/>
      <c r="O7" s="20"/>
      <c r="P7" s="20"/>
      <c r="Q7" s="37"/>
      <c r="R7" s="37"/>
      <c r="S7" s="23"/>
      <c r="T7" s="22"/>
      <c r="U7" s="43"/>
      <c r="V7" s="43"/>
      <c r="W7" s="20"/>
      <c r="X7" s="18"/>
      <c r="Y7" s="37"/>
      <c r="Z7" s="37"/>
      <c r="AA7" s="37"/>
      <c r="AB7" s="48"/>
    </row>
    <row r="8" spans="1:28" ht="72" x14ac:dyDescent="0.25">
      <c r="A8" s="42"/>
      <c r="B8" s="42"/>
      <c r="C8" s="42"/>
      <c r="D8" s="38"/>
      <c r="E8" s="10" t="s">
        <v>19</v>
      </c>
      <c r="F8" s="40"/>
      <c r="G8" s="32"/>
      <c r="H8" s="33"/>
      <c r="I8" s="45"/>
      <c r="J8" s="37"/>
      <c r="K8" s="23" t="s">
        <v>83</v>
      </c>
      <c r="L8" s="23" t="s">
        <v>44</v>
      </c>
      <c r="M8" s="43"/>
      <c r="N8" s="43"/>
      <c r="O8" s="20"/>
      <c r="P8" s="20"/>
      <c r="Q8" s="37"/>
      <c r="R8" s="37"/>
      <c r="S8" s="22"/>
      <c r="T8" s="22"/>
      <c r="U8" s="43"/>
      <c r="V8" s="43"/>
      <c r="W8" s="18"/>
      <c r="X8" s="18"/>
      <c r="Y8" s="37"/>
      <c r="Z8" s="37"/>
      <c r="AA8" s="37"/>
      <c r="AB8" s="48"/>
    </row>
    <row r="9" spans="1:28" ht="48" x14ac:dyDescent="0.25">
      <c r="A9" s="42"/>
      <c r="B9" s="42"/>
      <c r="C9" s="42"/>
      <c r="D9" s="38"/>
      <c r="E9" s="10" t="s">
        <v>20</v>
      </c>
      <c r="F9" s="40"/>
      <c r="G9" s="32"/>
      <c r="H9" s="33"/>
      <c r="I9" s="45"/>
      <c r="J9" s="37"/>
      <c r="K9" s="23" t="s">
        <v>94</v>
      </c>
      <c r="L9" s="23" t="s">
        <v>44</v>
      </c>
      <c r="M9" s="43"/>
      <c r="N9" s="43"/>
      <c r="O9" s="20"/>
      <c r="P9" s="20"/>
      <c r="Q9" s="37"/>
      <c r="R9" s="37"/>
      <c r="S9" s="22"/>
      <c r="T9" s="22"/>
      <c r="U9" s="43"/>
      <c r="V9" s="43"/>
      <c r="W9" s="18"/>
      <c r="X9" s="18"/>
      <c r="Y9" s="37"/>
      <c r="Z9" s="37"/>
      <c r="AA9" s="37"/>
      <c r="AB9" s="48"/>
    </row>
    <row r="10" spans="1:28" ht="63" customHeight="1" x14ac:dyDescent="0.25">
      <c r="A10" s="42"/>
      <c r="B10" s="42"/>
      <c r="C10" s="42"/>
      <c r="D10" s="38"/>
      <c r="E10" s="10" t="s">
        <v>21</v>
      </c>
      <c r="F10" s="40"/>
      <c r="G10" s="32"/>
      <c r="H10" s="33"/>
      <c r="I10" s="46"/>
      <c r="J10" s="37"/>
      <c r="K10" s="23" t="s">
        <v>95</v>
      </c>
      <c r="L10" s="23" t="s">
        <v>47</v>
      </c>
      <c r="M10" s="43"/>
      <c r="N10" s="43"/>
      <c r="O10" s="20"/>
      <c r="P10" s="20"/>
      <c r="Q10" s="37"/>
      <c r="R10" s="37"/>
      <c r="S10" s="22"/>
      <c r="T10" s="22"/>
      <c r="U10" s="43"/>
      <c r="V10" s="43"/>
      <c r="W10" s="18"/>
      <c r="X10" s="18"/>
      <c r="Y10" s="37"/>
      <c r="Z10" s="37"/>
      <c r="AA10" s="37"/>
      <c r="AB10" s="49"/>
    </row>
    <row r="11" spans="1:28" ht="114.75" x14ac:dyDescent="0.25">
      <c r="A11" s="4" t="s">
        <v>25</v>
      </c>
      <c r="B11" s="4" t="s">
        <v>23</v>
      </c>
      <c r="C11" s="4" t="s">
        <v>24</v>
      </c>
      <c r="D11" s="5" t="s">
        <v>9</v>
      </c>
      <c r="E11" s="5" t="s">
        <v>76</v>
      </c>
      <c r="F11" s="6">
        <v>43831</v>
      </c>
      <c r="G11" s="7">
        <v>44196</v>
      </c>
      <c r="H11" s="5" t="s">
        <v>26</v>
      </c>
      <c r="I11" s="5" t="s">
        <v>72</v>
      </c>
      <c r="J11" s="15">
        <v>0.1</v>
      </c>
      <c r="K11" s="28" t="s">
        <v>96</v>
      </c>
      <c r="L11" s="28" t="s">
        <v>74</v>
      </c>
      <c r="M11" s="26">
        <v>0.25</v>
      </c>
      <c r="N11" s="26">
        <v>0.25</v>
      </c>
      <c r="O11" s="20"/>
      <c r="P11" s="20"/>
      <c r="Q11" s="15">
        <v>0.5</v>
      </c>
      <c r="R11" s="15"/>
      <c r="S11" s="23"/>
      <c r="T11" s="24"/>
      <c r="U11" s="26">
        <v>0.75</v>
      </c>
      <c r="V11" s="26"/>
      <c r="W11" s="20"/>
      <c r="X11" s="19"/>
      <c r="Y11" s="15">
        <v>1</v>
      </c>
      <c r="Z11" s="15">
        <f>+X11+V11+R11+N11</f>
        <v>0.25</v>
      </c>
      <c r="AA11" s="15">
        <v>0</v>
      </c>
      <c r="AB11" s="8"/>
    </row>
    <row r="12" spans="1:28" ht="60" x14ac:dyDescent="0.25">
      <c r="A12" s="34" t="s">
        <v>29</v>
      </c>
      <c r="B12" s="34" t="s">
        <v>27</v>
      </c>
      <c r="C12" s="34" t="s">
        <v>28</v>
      </c>
      <c r="D12" s="31" t="s">
        <v>9</v>
      </c>
      <c r="E12" s="3" t="s">
        <v>30</v>
      </c>
      <c r="F12" s="35">
        <v>43831</v>
      </c>
      <c r="G12" s="30">
        <v>44196</v>
      </c>
      <c r="H12" s="31" t="s">
        <v>34</v>
      </c>
      <c r="I12" s="31" t="s">
        <v>35</v>
      </c>
      <c r="J12" s="37">
        <v>0.2</v>
      </c>
      <c r="K12" s="23" t="s">
        <v>87</v>
      </c>
      <c r="L12" s="23" t="s">
        <v>45</v>
      </c>
      <c r="M12" s="43">
        <v>0.25</v>
      </c>
      <c r="N12" s="43">
        <v>0.25</v>
      </c>
      <c r="O12" s="20"/>
      <c r="P12" s="20"/>
      <c r="Q12" s="37">
        <v>0.5</v>
      </c>
      <c r="R12" s="37"/>
      <c r="S12" s="22"/>
      <c r="T12" s="22"/>
      <c r="U12" s="43">
        <v>0.75</v>
      </c>
      <c r="V12" s="43"/>
      <c r="W12" s="18"/>
      <c r="X12" s="18"/>
      <c r="Y12" s="37">
        <v>1</v>
      </c>
      <c r="Z12" s="37"/>
      <c r="AA12" s="37">
        <f>+Z12+V12+R12+N12</f>
        <v>0.25</v>
      </c>
      <c r="AB12" s="47"/>
    </row>
    <row r="13" spans="1:28" ht="56.25" customHeight="1" x14ac:dyDescent="0.25">
      <c r="A13" s="34"/>
      <c r="B13" s="34"/>
      <c r="C13" s="34"/>
      <c r="D13" s="31"/>
      <c r="E13" s="3" t="s">
        <v>31</v>
      </c>
      <c r="F13" s="35"/>
      <c r="G13" s="30"/>
      <c r="H13" s="31"/>
      <c r="I13" s="31"/>
      <c r="J13" s="37"/>
      <c r="K13" s="23" t="s">
        <v>70</v>
      </c>
      <c r="L13" s="23" t="s">
        <v>77</v>
      </c>
      <c r="M13" s="43"/>
      <c r="N13" s="43"/>
      <c r="O13" s="20"/>
      <c r="P13" s="21"/>
      <c r="Q13" s="37"/>
      <c r="R13" s="37"/>
      <c r="S13" s="22"/>
      <c r="T13" s="25"/>
      <c r="U13" s="43"/>
      <c r="V13" s="43"/>
      <c r="W13" s="18"/>
      <c r="X13" s="8"/>
      <c r="Y13" s="37"/>
      <c r="Z13" s="37"/>
      <c r="AA13" s="37"/>
      <c r="AB13" s="48"/>
    </row>
    <row r="14" spans="1:28" ht="90" customHeight="1" x14ac:dyDescent="0.25">
      <c r="A14" s="34"/>
      <c r="B14" s="34"/>
      <c r="C14" s="34"/>
      <c r="D14" s="31"/>
      <c r="E14" s="3" t="s">
        <v>32</v>
      </c>
      <c r="F14" s="35"/>
      <c r="G14" s="30"/>
      <c r="H14" s="31"/>
      <c r="I14" s="31"/>
      <c r="J14" s="37"/>
      <c r="K14" s="23" t="s">
        <v>88</v>
      </c>
      <c r="L14" s="29" t="s">
        <v>89</v>
      </c>
      <c r="M14" s="43"/>
      <c r="N14" s="43"/>
      <c r="O14" s="20"/>
      <c r="P14" s="21"/>
      <c r="Q14" s="37"/>
      <c r="R14" s="37"/>
      <c r="S14" s="22"/>
      <c r="T14" s="25"/>
      <c r="U14" s="43"/>
      <c r="V14" s="43"/>
      <c r="W14" s="18"/>
      <c r="X14" s="8"/>
      <c r="Y14" s="37"/>
      <c r="Z14" s="37"/>
      <c r="AA14" s="37"/>
      <c r="AB14" s="48"/>
    </row>
    <row r="15" spans="1:28" ht="48" x14ac:dyDescent="0.25">
      <c r="A15" s="34"/>
      <c r="B15" s="34"/>
      <c r="C15" s="34"/>
      <c r="D15" s="31"/>
      <c r="E15" s="3" t="s">
        <v>33</v>
      </c>
      <c r="F15" s="35"/>
      <c r="G15" s="30"/>
      <c r="H15" s="31"/>
      <c r="I15" s="31"/>
      <c r="J15" s="37"/>
      <c r="K15" s="23" t="s">
        <v>86</v>
      </c>
      <c r="L15" s="23" t="s">
        <v>90</v>
      </c>
      <c r="M15" s="43"/>
      <c r="N15" s="43"/>
      <c r="O15" s="20"/>
      <c r="P15" s="20"/>
      <c r="Q15" s="37"/>
      <c r="R15" s="37"/>
      <c r="S15" s="22"/>
      <c r="T15" s="22"/>
      <c r="U15" s="43"/>
      <c r="V15" s="43"/>
      <c r="W15" s="18"/>
      <c r="X15" s="18"/>
      <c r="Y15" s="37"/>
      <c r="Z15" s="37"/>
      <c r="AA15" s="37"/>
      <c r="AB15" s="49"/>
    </row>
    <row r="16" spans="1:28" ht="84" x14ac:dyDescent="0.25">
      <c r="A16" s="34" t="s">
        <v>38</v>
      </c>
      <c r="B16" s="34" t="s">
        <v>36</v>
      </c>
      <c r="C16" s="34" t="s">
        <v>37</v>
      </c>
      <c r="D16" s="31" t="s">
        <v>9</v>
      </c>
      <c r="E16" s="3" t="s">
        <v>31</v>
      </c>
      <c r="F16" s="35">
        <v>43831</v>
      </c>
      <c r="G16" s="30">
        <v>44196</v>
      </c>
      <c r="H16" s="31" t="s">
        <v>40</v>
      </c>
      <c r="I16" s="31" t="s">
        <v>35</v>
      </c>
      <c r="J16" s="37">
        <v>0.2</v>
      </c>
      <c r="K16" s="23" t="s">
        <v>71</v>
      </c>
      <c r="L16" s="23" t="s">
        <v>91</v>
      </c>
      <c r="M16" s="43">
        <v>0.05</v>
      </c>
      <c r="N16" s="43">
        <v>0.05</v>
      </c>
      <c r="O16" s="20"/>
      <c r="P16" s="20"/>
      <c r="Q16" s="37">
        <v>0.05</v>
      </c>
      <c r="R16" s="37"/>
      <c r="S16" s="27"/>
      <c r="T16" s="27"/>
      <c r="U16" s="43"/>
      <c r="V16" s="43"/>
      <c r="W16" s="17"/>
      <c r="X16" s="17"/>
      <c r="Y16" s="37"/>
      <c r="Z16" s="37"/>
      <c r="AA16" s="37">
        <v>0.05</v>
      </c>
      <c r="AB16" s="47"/>
    </row>
    <row r="17" spans="1:28" ht="45" x14ac:dyDescent="0.25">
      <c r="A17" s="34"/>
      <c r="B17" s="34"/>
      <c r="C17" s="34"/>
      <c r="D17" s="31"/>
      <c r="E17" s="3" t="s">
        <v>39</v>
      </c>
      <c r="F17" s="35"/>
      <c r="G17" s="30"/>
      <c r="H17" s="31"/>
      <c r="I17" s="31"/>
      <c r="J17" s="37"/>
      <c r="K17" s="23" t="s">
        <v>75</v>
      </c>
      <c r="L17" s="23" t="s">
        <v>75</v>
      </c>
      <c r="M17" s="43"/>
      <c r="N17" s="43"/>
      <c r="O17" s="20"/>
      <c r="P17" s="20"/>
      <c r="Q17" s="37"/>
      <c r="R17" s="37"/>
      <c r="S17" s="23"/>
      <c r="T17" s="22"/>
      <c r="U17" s="43"/>
      <c r="V17" s="43"/>
      <c r="W17" s="20"/>
      <c r="X17" s="18"/>
      <c r="Y17" s="37"/>
      <c r="Z17" s="37"/>
      <c r="AA17" s="37"/>
      <c r="AB17" s="48"/>
    </row>
    <row r="18" spans="1:28" ht="164.25" customHeight="1" x14ac:dyDescent="0.25">
      <c r="A18" s="34"/>
      <c r="B18" s="34"/>
      <c r="C18" s="34"/>
      <c r="D18" s="31"/>
      <c r="E18" s="3" t="s">
        <v>33</v>
      </c>
      <c r="F18" s="35"/>
      <c r="G18" s="30"/>
      <c r="H18" s="31"/>
      <c r="I18" s="31"/>
      <c r="J18" s="37"/>
      <c r="K18" s="23" t="s">
        <v>85</v>
      </c>
      <c r="L18" s="23" t="s">
        <v>74</v>
      </c>
      <c r="M18" s="43"/>
      <c r="N18" s="43"/>
      <c r="O18" s="20"/>
      <c r="P18" s="20"/>
      <c r="Q18" s="37"/>
      <c r="R18" s="37"/>
      <c r="S18" s="24"/>
      <c r="T18" s="24"/>
      <c r="U18" s="43"/>
      <c r="V18" s="43"/>
      <c r="W18" s="19"/>
      <c r="X18" s="19"/>
      <c r="Y18" s="37"/>
      <c r="Z18" s="37"/>
      <c r="AA18" s="37"/>
      <c r="AB18" s="49"/>
    </row>
    <row r="19" spans="1:28" x14ac:dyDescent="0.25">
      <c r="M19" s="12"/>
      <c r="N19" s="12"/>
      <c r="O19" s="12"/>
      <c r="P19" s="12" t="s">
        <v>42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B19"/>
    </row>
  </sheetData>
  <mergeCells count="76">
    <mergeCell ref="R6:R10"/>
    <mergeCell ref="R12:R15"/>
    <mergeCell ref="R16:R18"/>
    <mergeCell ref="U2:U5"/>
    <mergeCell ref="V2:V5"/>
    <mergeCell ref="U6:U10"/>
    <mergeCell ref="V6:V10"/>
    <mergeCell ref="U12:U15"/>
    <mergeCell ref="V12:V15"/>
    <mergeCell ref="U16:U18"/>
    <mergeCell ref="AB6:AB10"/>
    <mergeCell ref="AB12:AB15"/>
    <mergeCell ref="AB16:AB18"/>
    <mergeCell ref="M2:M5"/>
    <mergeCell ref="M6:M10"/>
    <mergeCell ref="M12:M15"/>
    <mergeCell ref="M16:M18"/>
    <mergeCell ref="Q2:Q5"/>
    <mergeCell ref="Q6:Q10"/>
    <mergeCell ref="Q12:Q15"/>
    <mergeCell ref="Q16:Q18"/>
    <mergeCell ref="V16:V18"/>
    <mergeCell ref="N2:N5"/>
    <mergeCell ref="Y16:Y18"/>
    <mergeCell ref="Z16:Z18"/>
    <mergeCell ref="R2:R5"/>
    <mergeCell ref="N6:N10"/>
    <mergeCell ref="N12:N15"/>
    <mergeCell ref="N16:N18"/>
    <mergeCell ref="I12:I15"/>
    <mergeCell ref="I16:I18"/>
    <mergeCell ref="J16:J18"/>
    <mergeCell ref="I6:I10"/>
    <mergeCell ref="A12:A15"/>
    <mergeCell ref="D12:D15"/>
    <mergeCell ref="F12:F15"/>
    <mergeCell ref="G12:G15"/>
    <mergeCell ref="H12:H15"/>
    <mergeCell ref="A6:A10"/>
    <mergeCell ref="D6:D10"/>
    <mergeCell ref="F6:F10"/>
    <mergeCell ref="B6:B10"/>
    <mergeCell ref="C6:C10"/>
    <mergeCell ref="J2:J5"/>
    <mergeCell ref="AA2:AA5"/>
    <mergeCell ref="A2:A5"/>
    <mergeCell ref="D2:D5"/>
    <mergeCell ref="F2:F5"/>
    <mergeCell ref="G2:G5"/>
    <mergeCell ref="H2:H5"/>
    <mergeCell ref="B2:B5"/>
    <mergeCell ref="C2:C5"/>
    <mergeCell ref="A16:A18"/>
    <mergeCell ref="D16:D18"/>
    <mergeCell ref="F16:F18"/>
    <mergeCell ref="AB2:AB5"/>
    <mergeCell ref="J6:J10"/>
    <mergeCell ref="AA6:AA10"/>
    <mergeCell ref="J12:J15"/>
    <mergeCell ref="AA12:AA15"/>
    <mergeCell ref="Y2:Y5"/>
    <mergeCell ref="Z2:Z5"/>
    <mergeCell ref="Y6:Y10"/>
    <mergeCell ref="Z6:Z10"/>
    <mergeCell ref="Y12:Y15"/>
    <mergeCell ref="Z12:Z15"/>
    <mergeCell ref="AA16:AA18"/>
    <mergeCell ref="I2:I5"/>
    <mergeCell ref="G16:G18"/>
    <mergeCell ref="H16:H18"/>
    <mergeCell ref="G6:G10"/>
    <mergeCell ref="H6:H10"/>
    <mergeCell ref="B16:B18"/>
    <mergeCell ref="C16:C18"/>
    <mergeCell ref="B12:B15"/>
    <mergeCell ref="C12:C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Andrea Brinez</dc:creator>
  <cp:lastModifiedBy>Marco Elias Henao Villada</cp:lastModifiedBy>
  <dcterms:created xsi:type="dcterms:W3CDTF">2020-04-13T23:40:13Z</dcterms:created>
  <dcterms:modified xsi:type="dcterms:W3CDTF">2024-06-07T15:51:47Z</dcterms:modified>
</cp:coreProperties>
</file>