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GIT Bienes y Servicios\Marco Henao\2024\DOCUMENTACIÓN\TRANSFERENCIA A LA NUEVA SEDE ELECTRÓNICA\2024\"/>
    </mc:Choice>
  </mc:AlternateContent>
  <xr:revisionPtr revIDLastSave="0" documentId="13_ncr:1_{D6029D23-89F5-479F-B007-BDB961979A00}" xr6:coauthVersionLast="47" xr6:coauthVersionMax="47" xr10:uidLastSave="{00000000-0000-0000-0000-000000000000}"/>
  <bookViews>
    <workbookView xWindow="30" yWindow="600" windowWidth="25170" windowHeight="15150" firstSheet="2" activeTab="2" xr2:uid="{00000000-000D-0000-FFFF-FFFF00000000}"/>
  </bookViews>
  <sheets>
    <sheet name="Hoja1 (2)" sheetId="3" state="hidden" r:id="rId1"/>
    <sheet name="Tabla para el plan" sheetId="2" state="hidden" r:id="rId2"/>
    <sheet name="Hoj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A12" i="1"/>
  <c r="AB9" i="1"/>
  <c r="AB8" i="1"/>
  <c r="AA8" i="1"/>
  <c r="AA9" i="1"/>
  <c r="AB3" i="1" l="1"/>
  <c r="AA3" i="1"/>
  <c r="AA10" i="1" l="1"/>
  <c r="AB10" i="1"/>
  <c r="AB6" i="1" l="1"/>
  <c r="AC3" i="1" s="1"/>
  <c r="AA6" i="1" l="1"/>
</calcChain>
</file>

<file path=xl/sharedStrings.xml><?xml version="1.0" encoding="utf-8"?>
<sst xmlns="http://schemas.openxmlformats.org/spreadsheetml/2006/main" count="204" uniqueCount="146">
  <si>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</si>
  <si>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</si>
  <si>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</si>
  <si>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</si>
  <si>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</si>
  <si>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</si>
  <si>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</si>
  <si>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Racionalizar y hacer seguimiento al consumo de combustible.</t>
  </si>
  <si>
    <t>Actividades ejecutadas/Actividades programadas</t>
  </si>
  <si>
    <t>Ejecución del programa de Gestión Ambiental</t>
  </si>
  <si>
    <t>Peso</t>
  </si>
  <si>
    <t>Total Peso</t>
  </si>
  <si>
    <t>Total Avance</t>
  </si>
  <si>
    <t>OBJETIVO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</si>
  <si>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</si>
  <si>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</si>
  <si>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</si>
  <si>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</si>
  <si>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</si>
  <si>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</si>
  <si>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</si>
  <si>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</si>
  <si>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</si>
  <si>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</si>
  <si>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</si>
  <si>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</si>
  <si>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</si>
  <si>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</si>
  <si>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</si>
  <si>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</si>
  <si>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Evidencia Primer Trimestre</t>
  </si>
  <si>
    <t>Avance ejecutado Acumulado</t>
  </si>
  <si>
    <t>Avance programado Acumulado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</si>
  <si>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</si>
  <si>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</si>
  <si>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</si>
  <si>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Comisión solicitada, comisión generada</t>
  </si>
  <si>
    <t>Procedimiento de comisiones socializado e implementado
Cero comisiones sin legalizar en tiempo</t>
  </si>
  <si>
    <t># Solicitudes de tiquetes recibidas en el trimestre que cumplen los tiempos establecidos / # Solicitudes recibidas en el trimestre</t>
  </si>
  <si>
    <t xml:space="preserve">
2)   Adquisición de todos los tiquetes en clase económica
</t>
  </si>
  <si>
    <t>COMBUSTIBLES</t>
  </si>
  <si>
    <t xml:space="preserve">Reducción del 1% del consumo de combustibles </t>
  </si>
  <si>
    <t xml:space="preserve">
Reporte tirmestral  mediante matriz de seguimiento y control al consumo de combustibles
</t>
  </si>
  <si>
    <t xml:space="preserve">
Concientización al personal del INSOR sobre la importancia del uso eficiente del papel.
</t>
  </si>
  <si>
    <t>Fortalecimiento del Sistema de Gestión Ambiental</t>
  </si>
  <si>
    <t xml:space="preserve">
Concientización al personal del INSOR sobre la importancia del cuidado de los Recursos Naturales.
</t>
  </si>
  <si>
    <t xml:space="preserve"> PLAN DE AUSTERIDAD VIGENCIA 2023</t>
  </si>
  <si>
    <t>Gestión de Bienes y Servicios</t>
  </si>
  <si>
    <t xml:space="preserve">3) Diligenciamiento de la  herramienta para seguimiento permantente y conjunto entre las áreas involucradas en el trámite de el seguimiento de  de tiquetes articulado con la información del SIIF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</si>
  <si>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irtuales, así como el número de personas que  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</si>
  <si>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Víaticos
</t>
  </si>
  <si>
    <t>Seguimiento al  contrato para el suministro de tiquetes aereos del INSOR</t>
  </si>
  <si>
    <t xml:space="preserve">
1)    Campaña con las áreas misionales del INSOR  para generar consiencia sobre adquisición de tiquetes aéreos en tiempo
</t>
  </si>
  <si>
    <t>Tramitar las solicitudes de comisión en oportunidad para garantizar la compra de tiquetes al menor costo</t>
  </si>
  <si>
    <t xml:space="preserve">En el marco del acuerdo marco de precios de combustible nacional  suscribir la órden de compra para el suministro de combustible diesel y gasolina para el INSOR
Suscribir contrato ára el suministro de combustible diesel y gasolina. </t>
  </si>
  <si>
    <t xml:space="preserve">
Realizar un comparativo de consumo de gasolina por trimestre entre el trimestre a reportar y el mismo trimestre de la vigencia  anterior
</t>
  </si>
  <si>
    <t xml:space="preserve">
Realizar un comparativo de consumo de deisel por trimestre entre el trimestre a reportar y el mismo trimestre de la vigencia vigencia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</si>
  <si>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</si>
  <si>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>(Galones de combustible gasolina consumidos en el trimestre objeto de comparación 2023 - Galones de combustible gasolina consumidos en el trimestre de medición de 2022)/ Galones de combustible gasolina consumidos en el trimestre de comparación de 2022</t>
  </si>
  <si>
    <t>Reporte trimestral de consumo de combustible</t>
  </si>
  <si>
    <t>Actualización e implementación de la  de la Política Cero Papel</t>
  </si>
  <si>
    <t xml:space="preserve">Seguimiento a consumo mensual de resmas de papel por procesos. </t>
  </si>
  <si>
    <t xml:space="preserve">Con apoyo el proceso de planeación y sistemas fortalecer los conocimientos en ofimática para el uso adecuado de impresoras y minimizar impresiones erroneas.  Verificación de documentos antes de ser impresos. </t>
  </si>
  <si>
    <t xml:space="preserve">
Reporte trimestral de actividades ejecutadas del plan de Gestión Ambiental de la entidad
</t>
  </si>
  <si>
    <t xml:space="preserve">4) Presentación de balance  trimestral  vencido de seguimiento de las solicitudes y reconocimiento de viáticos articulado con la información del SIIF Módulo Víaticos. 
</t>
  </si>
  <si>
    <t xml:space="preserve">
4)    Presentación de balance trimestral del consumo de tiquetes aéreos
</t>
  </si>
  <si>
    <t>Fortalecimiento de la implementación de la Política Cero Papel</t>
  </si>
  <si>
    <t>Ejecución del programa de uso eficiente del papel</t>
  </si>
  <si>
    <t>Papelería</t>
  </si>
  <si>
    <t xml:space="preserve">1) Realizar un comparativo de consumo de gasolina por trimestre entre el trimestre a reportar y el mismo trimestre de la vigencia  anterior.
</t>
  </si>
  <si>
    <t xml:space="preserve">
1)Concientización al personal del INSOR sobre la importancia del uso eficiente del papel.
</t>
  </si>
  <si>
    <t>2)Con apoyo del área de Gestión Documental capacitar en documento electrónico / digital</t>
  </si>
  <si>
    <t xml:space="preserve">3)Seguimiento a consumo mensual de resmas de papel por procesos. </t>
  </si>
  <si>
    <t xml:space="preserve">
1) Concientización al personal del INSOR sobre la importancia del cuidado de los Recursos Naturales.
</t>
  </si>
  <si>
    <t xml:space="preserve">2) Reporte trimestral de actividades realizadas para la optimización del uso de los recursos
</t>
  </si>
  <si>
    <t xml:space="preserve">Mantener el consumo de combustibles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</si>
  <si>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virtuales, así como el número de personas que  viajarán,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</si>
  <si>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Viáticos
</t>
  </si>
  <si>
    <t xml:space="preserve">3) Presentación de balance  trimestral  vencido de seguimiento de las solicitudes y reconocimiento de viáticos articulado con la información del SIIF Módulo Viáticos. 
</t>
  </si>
  <si>
    <t>Seguimiento al  contrato para el suministro de tiquetes aéreos del INSOR</t>
  </si>
  <si>
    <t xml:space="preserve">
1)    Campaña con las áreas misionales del INSOR  para generar conciencia sobre adquisición de tiquetes aéreos en tiempo.
</t>
  </si>
  <si>
    <t xml:space="preserve">2)   verificar que los tiquetes aéreos sean en clase económica.
</t>
  </si>
  <si>
    <t xml:space="preserve">3) Diligenciamiento de la  herramienta para seguimiento permanente y conjunto entre las áreas involucradas en el trámite de el seguimiento de tiquetes articulado con la información del SIIF </t>
  </si>
  <si>
    <t xml:space="preserve">Adelantar el proceso para el suministro de combustible Diesel y gasolina para el INSOR
Suscribir contrato área el suministro de combustible Diesel y gasolina. </t>
  </si>
  <si>
    <t xml:space="preserve">
2) Realizar un comparativo de consumo de Diesel por vigencia  entre la vigencia  a reportar y la vigencia 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</si>
  <si>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</si>
  <si>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 xml:space="preserve">3)Reporte trimestral  mediante matriz de seguimiento y control al consumo de combustibles
</t>
  </si>
  <si>
    <t>Fomentar una cultura de ahorro de energía y agua en la entidad</t>
  </si>
  <si>
    <t>fomento al uso de vehículos y
medios de transporte ambientalmente sostenibles, como bicicletas,
transporte público entre otros</t>
  </si>
  <si>
    <t xml:space="preserve">Mantener el seguimiento al uso de la bicicleta. </t>
  </si>
  <si>
    <t>Seguimiento al  contrato para el suministro de tiquetes aéreos del INSOR y reconocimiento de comisiones y pago de viáticos.</t>
  </si>
  <si>
    <t xml:space="preserve">2)Seguimiento a consumo mensual de resmas de papel por procesos. </t>
  </si>
  <si>
    <t>Mantenimiento preventivo e inspección a los sistemas hidrosanitarios</t>
  </si>
  <si>
    <t>Mantenimiento preventivo e inspección a los sistemas de la red eléctrica</t>
  </si>
  <si>
    <t xml:space="preserve">1) Solicitar a las áreas misionales el Plan de Comisiones  para garantizar el seguimiento de las solicitudes y reconocimiento de viáticos.
</t>
  </si>
  <si>
    <t xml:space="preserve">3) Presentación de balance trimestral del consumo de tiquetes aéreos a través del Diligenciamiento de la  herramienta para seguimiento permanente y conjunto entre las áreas involucradas en el trámite de el seguimiento de tiquetes articulado con la información del SIIF </t>
  </si>
  <si>
    <t>Comisión solicitada/Comisión Tramitada</t>
  </si>
  <si>
    <t>Tramitar al 100% las comisiones</t>
  </si>
  <si>
    <t>100 % de los tiquetes en clase económica</t>
  </si>
  <si>
    <t>Tiquetes en clase económica / Tiquetes comprados</t>
  </si>
  <si>
    <t>(Galones de combustible gasolina consumidos en el trimestre objeto de comparación 2024 - Galones de combustible gasolina consumidos en el trimestre de medición de 2023)/ Galones de combustible gasolina consumidos en el trimestre de comparación de 2023</t>
  </si>
  <si>
    <t>(Galones de combustible Diesel consumidos en el trimestre objeto de comparación 2024 - Galones de combustible Diesel consumidos en el trimestre de medición de 2023)/ Galones de combustible Diesel consumidos en el trimestre de comparación de 2023</t>
  </si>
  <si>
    <t xml:space="preserve"> PLAN DE AUSTERIDAD VIGENCIA 2024</t>
  </si>
  <si>
    <t>Implementar el plan de eficiencia administrativa y uso de papel</t>
  </si>
  <si>
    <t>Mantener sistema de equipos 
ahorradores de agua</t>
  </si>
  <si>
    <t xml:space="preserve">Mantener  la implementación  del plan  de  gestión y ahorro de energía </t>
  </si>
  <si>
    <t>Mantener  la implementación  del plan  de  gestión de recurso hídrico y ahorro de agua.</t>
  </si>
  <si>
    <t>Realizar campañas de sensibilización dirigidas al personal de la Entidad en las que
se fomenta el ahorro y la forma adecuada de utilizar los sistemas hidrosanitarios</t>
  </si>
  <si>
    <t>Seguir incentivando  el   uso de vehículos y medios de transporte ambientalmente sostenibles, como bicicletas.</t>
  </si>
  <si>
    <t>Ejecución de mantenimiento preventivo</t>
  </si>
  <si>
    <t>Control de adquisición de bienes</t>
  </si>
  <si>
    <t>Mantenimiento</t>
  </si>
  <si>
    <t>Bienes devolutivos</t>
  </si>
  <si>
    <t>Ejecutar el plan de mantenimiento</t>
  </si>
  <si>
    <t>Realizar ingreso de bienes devolutivos adquiridos</t>
  </si>
  <si>
    <t>Ejecutar las actividades del plan de mantenimiento</t>
  </si>
  <si>
    <t>Ejecutar al 100% el plan de mantenimiento</t>
  </si>
  <si>
    <t>Actividades realizadas/Actividades programadas</t>
  </si>
  <si>
    <t>Adquisición del 100% de los bienes requeridos en el PAA</t>
  </si>
  <si>
    <t>Bienes adquiridos semestralmente / Bienes requeridos en el PAA del semestre</t>
  </si>
  <si>
    <t>Controlar la adquisición de activos</t>
  </si>
  <si>
    <t xml:space="preserve">1) Sensibilización sobre el uso adecuado del papel.
</t>
  </si>
  <si>
    <t>FOGB02 FORMATO PROGRAMACIÓN DE COMISION O DESPLAZAMIENTO Y PERMANENCIA diligenciado</t>
  </si>
  <si>
    <t>Durante el trimestre se recibió el plan anual de comisiones por parte de las subdirecciones, la programación muestra: 20 comisiones programadas para la Dirección General, 55 para Gestión educativa y 149 para Promoción de Derechos</t>
  </si>
  <si>
    <t>N/A</t>
  </si>
  <si>
    <t>Matriz de control de comisiones</t>
  </si>
  <si>
    <t>Durante el trimestre no hubo consumo de Diesel. La compra de combustible se realizará a través del contrato de mantenimiento de la UPS.</t>
  </si>
  <si>
    <t xml:space="preserve">Acorde al PAA, para el primer trimestre de 2024 no se programó adquisición de bienes. </t>
  </si>
  <si>
    <t xml:space="preserve">En el primer trimestre de 2024 se consumieron en total  68 resmas de papel. 2 de tamaño oficio y 66 de tamaño carta. El proceso que más consume resmas es El GIT de Gestión de Bienes y Servicios debido a que este proceso realiza a diario el cargue del papel en las impresoras. </t>
  </si>
  <si>
    <t>Archivo descargado del aplicativo de almacén e inventarios SOLGEIN en PDF y Excel</t>
  </si>
  <si>
    <t xml:space="preserve">Durante el trimestre se ejecutaron los mantenimientos menores programados. Entre los cuales se incluyen los sistemas hidrosanitarios. </t>
  </si>
  <si>
    <t xml:space="preserve">Durante el trimestre se ejecutaron los mantenimientos menores programados, entre los cuales se incluye la red eléctrica. </t>
  </si>
  <si>
    <t>Informe de austeridad Bienes y Servicios</t>
  </si>
  <si>
    <t>Registro de mantenimientos realizados</t>
  </si>
  <si>
    <t xml:space="preserve">Durante el trimestre se ejecutaron los mantenimientos menores programados. Se adelanta la etapa precontractual para los mantenimientos de bienes críticos. </t>
  </si>
  <si>
    <t xml:space="preserve">Se realiza campaña en el mes de febrero. Se trabaja en la proyección de la política de cero papel. </t>
  </si>
  <si>
    <t>Correo de campaña. Política proyectada</t>
  </si>
  <si>
    <t xml:space="preserve">* Plan de mantenimiento actualizado
* Informe de mantenimientos menores. </t>
  </si>
  <si>
    <t xml:space="preserve">En el trimestre se ejecutó una campaña para el aprovechamiento de los recursos a través del apagado de equipos. </t>
  </si>
  <si>
    <t>Se lleva registro del personal que usa la bicicleta</t>
  </si>
  <si>
    <t>Registro de uso de la bicicleta</t>
  </si>
  <si>
    <t>Link de evidencia</t>
  </si>
  <si>
    <t>https://drive.google.com/drive/folders/1x8Cee97JGL2cWgl8yQo1t7PL2LUpCsVW?usp=drive_link</t>
  </si>
  <si>
    <t xml:space="preserve">Durante el trimestre no se inició el contrato de tiquetes aéreos. En el periodo se gestionaron 4 comisiones con transporte terrestre. </t>
  </si>
  <si>
    <t>Durante el trimestre no se inició el contrato de tiquetes aéreos. En el periodo se gestionaron 4 comisiones con transporte terrestre.</t>
  </si>
  <si>
    <t>El contrato para el mantenimiento de la camioneta se encuentra en estructuración . Presentó una disminución en el consumo de combustible de -1%, el abastecimiento de la camioneta propiedad del INSOR es para la movilización del Director General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</si>
</sst>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9" fontId="0" fillId="0" borderId="0" xfId="1" applyFont="1" applyFill="1" applyAlignment="1">
      <alignment vertical="center"/>
    </xf>
    <xf numFmtId="9" fontId="0" fillId="0" borderId="0" xfId="1" applyFont="1" applyFill="1"/>
    <xf numFmtId="0" fontId="7" fillId="4" borderId="0" xfId="0" applyFont="1" applyFill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0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9" fontId="0" fillId="0" borderId="5" xfId="1" applyFont="1" applyFill="1" applyBorder="1" applyAlignment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9" fontId="2" fillId="2" borderId="4" xfId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13" fillId="0" borderId="3" xfId="2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9" fontId="12" fillId="0" borderId="1" xfId="1" applyFont="1" applyFill="1" applyBorder="1" applyAlignment="1">
      <alignment horizontal="center" vertical="top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drive/folders/1x8Cee97JGL2cWgl8yQo1t7PL2LUpCsV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zoomScale="55" zoomScaleNormal="55" workbookViewId="0">
      <pane ySplit="2" topLeftCell="A14" activePane="bottomLeft" state="frozen"/>
      <selection pane="bottomLeft" activeCell="A2" sqref="A2:G17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21" t="s">
        <v>46</v>
      </c>
      <c r="B1" s="21"/>
      <c r="C1" s="21"/>
      <c r="D1" s="21"/>
      <c r="E1" s="21"/>
      <c r="F1" s="21"/>
      <c r="G1" s="21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43" t="s">
        <v>33</v>
      </c>
      <c r="B3" s="42" t="s">
        <v>47</v>
      </c>
      <c r="C3" s="5" t="s">
        <v>76</v>
      </c>
      <c r="D3" s="11">
        <v>44958</v>
      </c>
      <c r="E3" s="11">
        <v>45046</v>
      </c>
      <c r="F3" s="44" t="s">
        <v>36</v>
      </c>
      <c r="G3" s="42" t="s">
        <v>37</v>
      </c>
    </row>
    <row r="4" spans="1:7" ht="76.5" x14ac:dyDescent="0.25">
      <c r="A4" s="43"/>
      <c r="B4" s="42"/>
      <c r="C4" s="5" t="s">
        <v>77</v>
      </c>
      <c r="D4" s="11">
        <v>44958</v>
      </c>
      <c r="E4" s="11">
        <v>45199</v>
      </c>
      <c r="F4" s="44"/>
      <c r="G4" s="42"/>
    </row>
    <row r="5" spans="1:7" ht="75" customHeight="1" x14ac:dyDescent="0.25">
      <c r="A5" s="43"/>
      <c r="B5" s="42"/>
      <c r="C5" s="5" t="s">
        <v>78</v>
      </c>
      <c r="D5" s="11">
        <v>45017</v>
      </c>
      <c r="E5" s="11">
        <v>45291</v>
      </c>
      <c r="F5" s="44"/>
      <c r="G5" s="42"/>
    </row>
    <row r="6" spans="1:7" ht="63.75" x14ac:dyDescent="0.25">
      <c r="A6" s="41" t="s">
        <v>79</v>
      </c>
      <c r="B6" s="42" t="s">
        <v>47</v>
      </c>
      <c r="C6" s="5" t="s">
        <v>80</v>
      </c>
      <c r="D6" s="11">
        <v>44958</v>
      </c>
      <c r="E6" s="11">
        <v>45015</v>
      </c>
      <c r="F6" s="42" t="s">
        <v>53</v>
      </c>
      <c r="G6" s="38" t="s">
        <v>38</v>
      </c>
    </row>
    <row r="7" spans="1:7" ht="38.25" x14ac:dyDescent="0.25">
      <c r="A7" s="41"/>
      <c r="B7" s="42"/>
      <c r="C7" s="5" t="s">
        <v>81</v>
      </c>
      <c r="D7" s="11">
        <v>44986</v>
      </c>
      <c r="E7" s="11">
        <v>45291</v>
      </c>
      <c r="F7" s="42"/>
      <c r="G7" s="39"/>
    </row>
    <row r="8" spans="1:7" ht="63.75" x14ac:dyDescent="0.25">
      <c r="A8" s="41"/>
      <c r="B8" s="42"/>
      <c r="C8" s="5" t="s">
        <v>82</v>
      </c>
      <c r="D8" s="11">
        <v>43891</v>
      </c>
      <c r="E8" s="11">
        <v>45291</v>
      </c>
      <c r="F8" s="42"/>
      <c r="G8" s="39"/>
    </row>
    <row r="9" spans="1:7" ht="60" customHeight="1" x14ac:dyDescent="0.25">
      <c r="A9" s="41"/>
      <c r="B9" s="42"/>
      <c r="C9" s="14" t="s">
        <v>65</v>
      </c>
      <c r="D9" s="11">
        <v>45017</v>
      </c>
      <c r="E9" s="11">
        <v>45291</v>
      </c>
      <c r="F9" s="42"/>
      <c r="G9" s="39"/>
    </row>
    <row r="10" spans="1:7" ht="127.5" x14ac:dyDescent="0.25">
      <c r="A10" s="38" t="s">
        <v>83</v>
      </c>
      <c r="B10" s="38" t="s">
        <v>47</v>
      </c>
      <c r="C10" s="12" t="s">
        <v>69</v>
      </c>
      <c r="D10" s="10">
        <v>45017</v>
      </c>
      <c r="E10" s="10">
        <v>45291</v>
      </c>
      <c r="F10" s="38" t="s">
        <v>75</v>
      </c>
      <c r="G10" s="9" t="s">
        <v>58</v>
      </c>
    </row>
    <row r="11" spans="1:7" ht="122.25" customHeight="1" x14ac:dyDescent="0.25">
      <c r="A11" s="39"/>
      <c r="B11" s="39"/>
      <c r="C11" s="12" t="s">
        <v>84</v>
      </c>
      <c r="D11" s="10">
        <v>45017</v>
      </c>
      <c r="E11" s="10">
        <v>45291</v>
      </c>
      <c r="F11" s="39"/>
      <c r="G11" s="9" t="s">
        <v>85</v>
      </c>
    </row>
    <row r="12" spans="1:7" ht="38.25" x14ac:dyDescent="0.25">
      <c r="A12" s="40"/>
      <c r="B12" s="40"/>
      <c r="C12" s="12" t="s">
        <v>86</v>
      </c>
      <c r="D12" s="10">
        <v>45017</v>
      </c>
      <c r="E12" s="10">
        <v>45291</v>
      </c>
      <c r="F12" s="40"/>
      <c r="G12" s="9" t="s">
        <v>59</v>
      </c>
    </row>
    <row r="13" spans="1:7" ht="138" customHeight="1" x14ac:dyDescent="0.25">
      <c r="A13" s="36" t="s">
        <v>66</v>
      </c>
      <c r="B13" s="34" t="s">
        <v>47</v>
      </c>
      <c r="C13" s="5" t="s">
        <v>70</v>
      </c>
      <c r="D13" s="11">
        <v>44986</v>
      </c>
      <c r="E13" s="11">
        <v>45199</v>
      </c>
      <c r="F13" s="34" t="s">
        <v>67</v>
      </c>
      <c r="G13" s="34" t="s">
        <v>8</v>
      </c>
    </row>
    <row r="14" spans="1:7" ht="138" customHeight="1" x14ac:dyDescent="0.25">
      <c r="A14" s="37"/>
      <c r="B14" s="34"/>
      <c r="C14" s="5" t="s">
        <v>71</v>
      </c>
      <c r="D14" s="11">
        <v>45200</v>
      </c>
      <c r="E14" s="11">
        <v>45291</v>
      </c>
      <c r="F14" s="34"/>
      <c r="G14" s="34"/>
    </row>
    <row r="15" spans="1:7" ht="25.5" x14ac:dyDescent="0.25">
      <c r="A15" s="37"/>
      <c r="B15" s="34"/>
      <c r="C15" s="5" t="s">
        <v>72</v>
      </c>
      <c r="D15" s="11">
        <v>44927</v>
      </c>
      <c r="E15" s="11">
        <v>45290</v>
      </c>
      <c r="F15" s="34"/>
      <c r="G15" s="34"/>
    </row>
    <row r="16" spans="1:7" ht="75" x14ac:dyDescent="0.25">
      <c r="A16" s="35" t="s">
        <v>44</v>
      </c>
      <c r="B16" s="34" t="s">
        <v>47</v>
      </c>
      <c r="C16" s="6" t="s">
        <v>73</v>
      </c>
      <c r="D16" s="11">
        <v>44958</v>
      </c>
      <c r="E16" s="11">
        <v>45291</v>
      </c>
      <c r="F16" s="34" t="s">
        <v>9</v>
      </c>
      <c r="G16" s="34" t="s">
        <v>8</v>
      </c>
    </row>
    <row r="17" spans="1:7" ht="60" customHeight="1" x14ac:dyDescent="0.25">
      <c r="A17" s="35"/>
      <c r="B17" s="34"/>
      <c r="C17" s="6" t="s">
        <v>74</v>
      </c>
      <c r="D17" s="11">
        <v>45017</v>
      </c>
      <c r="E17" s="11">
        <v>45291</v>
      </c>
      <c r="F17" s="34"/>
      <c r="G17" s="34"/>
    </row>
  </sheetData>
  <mergeCells count="19">
    <mergeCell ref="G6:G9"/>
    <mergeCell ref="A3:A5"/>
    <mergeCell ref="B3:B5"/>
    <mergeCell ref="F3:F5"/>
    <mergeCell ref="G3:G5"/>
    <mergeCell ref="A10:A12"/>
    <mergeCell ref="B10:B12"/>
    <mergeCell ref="F10:F12"/>
    <mergeCell ref="A6:A9"/>
    <mergeCell ref="B6:B9"/>
    <mergeCell ref="F6:F9"/>
    <mergeCell ref="G16:G17"/>
    <mergeCell ref="A16:A17"/>
    <mergeCell ref="B16:B17"/>
    <mergeCell ref="F16:F17"/>
    <mergeCell ref="A13:A15"/>
    <mergeCell ref="B13:B15"/>
    <mergeCell ref="F13:F15"/>
    <mergeCell ref="G13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showGridLines="0" zoomScale="70" zoomScaleNormal="70" workbookViewId="0">
      <pane ySplit="2" topLeftCell="A3" activePane="bottomLeft" state="frozen"/>
      <selection pane="bottomLeft" activeCell="A2" sqref="A2:G2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13"/>
      <c r="B1" s="13"/>
      <c r="C1" s="13"/>
      <c r="D1" s="13"/>
      <c r="E1" s="13"/>
      <c r="F1" s="13"/>
      <c r="G1" s="13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43" t="s">
        <v>33</v>
      </c>
      <c r="B3" s="38" t="s">
        <v>47</v>
      </c>
      <c r="C3" s="5" t="s">
        <v>49</v>
      </c>
      <c r="D3" s="11">
        <v>44958</v>
      </c>
      <c r="E3" s="11">
        <v>45046</v>
      </c>
      <c r="F3" s="44" t="s">
        <v>36</v>
      </c>
      <c r="G3" s="42" t="s">
        <v>37</v>
      </c>
    </row>
    <row r="4" spans="1:7" ht="76.5" x14ac:dyDescent="0.25">
      <c r="A4" s="43"/>
      <c r="B4" s="39"/>
      <c r="C4" s="5" t="s">
        <v>50</v>
      </c>
      <c r="D4" s="11">
        <v>44958</v>
      </c>
      <c r="E4" s="11">
        <v>45199</v>
      </c>
      <c r="F4" s="44"/>
      <c r="G4" s="42"/>
    </row>
    <row r="5" spans="1:7" ht="75" customHeight="1" x14ac:dyDescent="0.25">
      <c r="A5" s="43"/>
      <c r="B5" s="40"/>
      <c r="C5" s="5" t="s">
        <v>64</v>
      </c>
      <c r="D5" s="11">
        <v>45017</v>
      </c>
      <c r="E5" s="11">
        <v>45291</v>
      </c>
      <c r="F5" s="44"/>
      <c r="G5" s="42"/>
    </row>
    <row r="6" spans="1:7" ht="63.75" x14ac:dyDescent="0.25">
      <c r="A6" s="41" t="s">
        <v>51</v>
      </c>
      <c r="B6" s="38" t="s">
        <v>47</v>
      </c>
      <c r="C6" s="5" t="s">
        <v>52</v>
      </c>
      <c r="D6" s="11">
        <v>44958</v>
      </c>
      <c r="E6" s="11">
        <v>45015</v>
      </c>
      <c r="F6" s="42" t="s">
        <v>53</v>
      </c>
      <c r="G6" s="38" t="s">
        <v>38</v>
      </c>
    </row>
    <row r="7" spans="1:7" ht="51" x14ac:dyDescent="0.25">
      <c r="A7" s="41"/>
      <c r="B7" s="39"/>
      <c r="C7" s="5" t="s">
        <v>39</v>
      </c>
      <c r="D7" s="11">
        <v>44986</v>
      </c>
      <c r="E7" s="11">
        <v>45291</v>
      </c>
      <c r="F7" s="42"/>
      <c r="G7" s="39"/>
    </row>
    <row r="8" spans="1:7" ht="63.75" x14ac:dyDescent="0.25">
      <c r="A8" s="41"/>
      <c r="B8" s="39"/>
      <c r="C8" s="5" t="s">
        <v>48</v>
      </c>
      <c r="D8" s="11">
        <v>43891</v>
      </c>
      <c r="E8" s="11">
        <v>45291</v>
      </c>
      <c r="F8" s="42"/>
      <c r="G8" s="39"/>
    </row>
    <row r="9" spans="1:7" ht="60" customHeight="1" x14ac:dyDescent="0.25">
      <c r="A9" s="41"/>
      <c r="B9" s="40"/>
      <c r="C9" s="14" t="s">
        <v>65</v>
      </c>
      <c r="D9" s="11">
        <v>45017</v>
      </c>
      <c r="E9" s="11">
        <v>45291</v>
      </c>
      <c r="F9" s="42"/>
      <c r="G9" s="39"/>
    </row>
    <row r="10" spans="1:7" ht="127.5" x14ac:dyDescent="0.25">
      <c r="A10" s="38" t="s">
        <v>54</v>
      </c>
      <c r="B10" s="38" t="s">
        <v>47</v>
      </c>
      <c r="C10" s="12" t="s">
        <v>55</v>
      </c>
      <c r="D10" s="10">
        <v>45017</v>
      </c>
      <c r="E10" s="10">
        <v>45291</v>
      </c>
      <c r="F10" s="38" t="s">
        <v>41</v>
      </c>
      <c r="G10" s="9" t="s">
        <v>58</v>
      </c>
    </row>
    <row r="11" spans="1:7" ht="122.25" customHeight="1" x14ac:dyDescent="0.25">
      <c r="A11" s="39"/>
      <c r="B11" s="39"/>
      <c r="C11" s="12" t="s">
        <v>56</v>
      </c>
      <c r="D11" s="10">
        <v>45017</v>
      </c>
      <c r="E11" s="10">
        <v>45291</v>
      </c>
      <c r="F11" s="39"/>
      <c r="G11" s="9" t="s">
        <v>57</v>
      </c>
    </row>
    <row r="12" spans="1:7" ht="51" x14ac:dyDescent="0.25">
      <c r="A12" s="40"/>
      <c r="B12" s="40"/>
      <c r="C12" s="12" t="s">
        <v>42</v>
      </c>
      <c r="D12" s="10">
        <v>45017</v>
      </c>
      <c r="E12" s="10">
        <v>45291</v>
      </c>
      <c r="F12" s="40"/>
      <c r="G12" s="9" t="s">
        <v>59</v>
      </c>
    </row>
    <row r="13" spans="1:7" ht="138" customHeight="1" x14ac:dyDescent="0.25">
      <c r="A13" s="36" t="s">
        <v>60</v>
      </c>
      <c r="B13" s="36"/>
      <c r="C13" s="5" t="s">
        <v>43</v>
      </c>
      <c r="D13" s="11">
        <v>44986</v>
      </c>
      <c r="E13" s="11">
        <v>45199</v>
      </c>
      <c r="F13" s="34"/>
      <c r="G13" s="34"/>
    </row>
    <row r="14" spans="1:7" ht="25.5" x14ac:dyDescent="0.25">
      <c r="A14" s="37"/>
      <c r="B14" s="37"/>
      <c r="C14" s="5" t="s">
        <v>61</v>
      </c>
      <c r="D14" s="11">
        <v>44927</v>
      </c>
      <c r="E14" s="11">
        <v>45290</v>
      </c>
      <c r="F14" s="34"/>
      <c r="G14" s="34"/>
    </row>
    <row r="15" spans="1:7" ht="63.75" x14ac:dyDescent="0.25">
      <c r="A15" s="45"/>
      <c r="B15" s="45"/>
      <c r="C15" s="5" t="s">
        <v>62</v>
      </c>
      <c r="D15" s="11">
        <v>45078</v>
      </c>
      <c r="E15" s="11">
        <v>45291</v>
      </c>
      <c r="F15" s="34"/>
      <c r="G15" s="34"/>
    </row>
    <row r="16" spans="1:7" ht="75" x14ac:dyDescent="0.25">
      <c r="A16" s="35" t="s">
        <v>44</v>
      </c>
      <c r="B16" s="36" t="s">
        <v>47</v>
      </c>
      <c r="C16" s="6" t="s">
        <v>45</v>
      </c>
      <c r="D16" s="11">
        <v>44958</v>
      </c>
      <c r="E16" s="11">
        <v>45291</v>
      </c>
      <c r="F16" s="34" t="s">
        <v>9</v>
      </c>
      <c r="G16" s="34" t="s">
        <v>8</v>
      </c>
    </row>
    <row r="17" spans="1:7" ht="60" customHeight="1" x14ac:dyDescent="0.25">
      <c r="A17" s="35"/>
      <c r="B17" s="45"/>
      <c r="C17" s="6" t="s">
        <v>63</v>
      </c>
      <c r="D17" s="11">
        <v>45017</v>
      </c>
      <c r="E17" s="11">
        <v>45291</v>
      </c>
      <c r="F17" s="34"/>
      <c r="G17" s="34"/>
    </row>
  </sheetData>
  <mergeCells count="19">
    <mergeCell ref="G16:G17"/>
    <mergeCell ref="A16:A17"/>
    <mergeCell ref="B16:B17"/>
    <mergeCell ref="F16:F17"/>
    <mergeCell ref="A13:A15"/>
    <mergeCell ref="B13:B15"/>
    <mergeCell ref="F13:F15"/>
    <mergeCell ref="G13:G15"/>
    <mergeCell ref="A10:A12"/>
    <mergeCell ref="B10:B12"/>
    <mergeCell ref="F10:F12"/>
    <mergeCell ref="A6:A9"/>
    <mergeCell ref="B6:B9"/>
    <mergeCell ref="F6:F9"/>
    <mergeCell ref="G6:G9"/>
    <mergeCell ref="A3:A5"/>
    <mergeCell ref="B3:B5"/>
    <mergeCell ref="F3:F5"/>
    <mergeCell ref="G3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6"/>
  <sheetViews>
    <sheetView showGridLines="0" tabSelected="1" topLeftCell="D1" zoomScale="70" zoomScaleNormal="70" workbookViewId="0">
      <pane ySplit="2" topLeftCell="A3" activePane="bottomLeft" state="frozen"/>
      <selection pane="bottomLeft" activeCell="L5" sqref="L5"/>
    </sheetView>
  </sheetViews>
  <sheetFormatPr baseColWidth="10" defaultRowHeight="15" x14ac:dyDescent="0.25"/>
  <cols>
    <col min="1" max="3" width="21" customWidth="1"/>
    <col min="4" max="4" width="27.140625" customWidth="1"/>
    <col min="5" max="5" width="41.85546875" style="7" customWidth="1"/>
    <col min="6" max="7" width="13.140625" customWidth="1"/>
    <col min="8" max="8" width="16.140625" customWidth="1"/>
    <col min="9" max="9" width="26.140625" customWidth="1"/>
    <col min="10" max="10" width="12" style="19" customWidth="1"/>
    <col min="11" max="11" width="22.140625" customWidth="1"/>
    <col min="12" max="12" width="31.140625" customWidth="1"/>
    <col min="13" max="13" width="16.42578125" customWidth="1"/>
    <col min="14" max="14" width="14.42578125" customWidth="1"/>
    <col min="15" max="16" width="22.28515625" customWidth="1"/>
    <col min="17" max="17" width="16.42578125" customWidth="1"/>
    <col min="18" max="18" width="13.42578125" customWidth="1"/>
    <col min="19" max="20" width="22.28515625" customWidth="1"/>
    <col min="21" max="21" width="16.42578125" customWidth="1"/>
    <col min="22" max="22" width="13.42578125" customWidth="1"/>
    <col min="23" max="24" width="22.28515625" customWidth="1"/>
    <col min="25" max="25" width="16.42578125" customWidth="1"/>
    <col min="26" max="26" width="13.42578125" customWidth="1"/>
    <col min="27" max="28" width="10.28515625" style="19" bestFit="1" customWidth="1"/>
    <col min="29" max="29" width="11.42578125" style="19"/>
  </cols>
  <sheetData>
    <row r="1" spans="1:30" ht="32.25" customHeight="1" x14ac:dyDescent="0.25">
      <c r="A1" s="46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0" ht="45" customHeight="1" x14ac:dyDescent="0.25">
      <c r="A2" s="1" t="s">
        <v>0</v>
      </c>
      <c r="B2" s="1" t="s">
        <v>17</v>
      </c>
      <c r="C2" s="1" t="s">
        <v>13</v>
      </c>
      <c r="D2" s="1" t="s">
        <v>1</v>
      </c>
      <c r="E2" s="8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10</v>
      </c>
      <c r="K2" s="4" t="s">
        <v>14</v>
      </c>
      <c r="L2" s="4" t="s">
        <v>30</v>
      </c>
      <c r="M2" s="1" t="s">
        <v>18</v>
      </c>
      <c r="N2" s="1" t="s">
        <v>20</v>
      </c>
      <c r="O2" s="4" t="s">
        <v>15</v>
      </c>
      <c r="P2" s="4" t="s">
        <v>16</v>
      </c>
      <c r="Q2" s="1" t="s">
        <v>19</v>
      </c>
      <c r="R2" s="1" t="s">
        <v>21</v>
      </c>
      <c r="S2" s="4" t="s">
        <v>22</v>
      </c>
      <c r="T2" s="4" t="s">
        <v>23</v>
      </c>
      <c r="U2" s="1" t="s">
        <v>24</v>
      </c>
      <c r="V2" s="1" t="s">
        <v>25</v>
      </c>
      <c r="W2" s="4" t="s">
        <v>26</v>
      </c>
      <c r="X2" s="4" t="s">
        <v>27</v>
      </c>
      <c r="Y2" s="1" t="s">
        <v>28</v>
      </c>
      <c r="Z2" s="1" t="s">
        <v>29</v>
      </c>
      <c r="AA2" s="3" t="s">
        <v>32</v>
      </c>
      <c r="AB2" s="3" t="s">
        <v>31</v>
      </c>
      <c r="AC2" s="33" t="s">
        <v>12</v>
      </c>
      <c r="AD2" s="32" t="s">
        <v>141</v>
      </c>
    </row>
    <row r="3" spans="1:30" ht="89.25" customHeight="1" x14ac:dyDescent="0.25">
      <c r="A3" s="49" t="s">
        <v>90</v>
      </c>
      <c r="B3" s="49" t="s">
        <v>34</v>
      </c>
      <c r="C3" s="49" t="s">
        <v>35</v>
      </c>
      <c r="D3" s="38" t="s">
        <v>47</v>
      </c>
      <c r="E3" s="5" t="s">
        <v>94</v>
      </c>
      <c r="F3" s="11">
        <v>45323</v>
      </c>
      <c r="G3" s="11">
        <v>45565</v>
      </c>
      <c r="H3" s="25" t="s">
        <v>97</v>
      </c>
      <c r="I3" s="9" t="s">
        <v>96</v>
      </c>
      <c r="J3" s="47">
        <v>0.1666</v>
      </c>
      <c r="K3" s="15" t="s">
        <v>123</v>
      </c>
      <c r="L3" s="15" t="s">
        <v>122</v>
      </c>
      <c r="M3" s="52">
        <v>0.1</v>
      </c>
      <c r="N3" s="52">
        <v>0.1</v>
      </c>
      <c r="O3" s="15"/>
      <c r="P3" s="15"/>
      <c r="Q3" s="52">
        <v>0.2</v>
      </c>
      <c r="R3" s="52"/>
      <c r="S3" s="17"/>
      <c r="T3" s="17"/>
      <c r="U3" s="52">
        <v>0.3</v>
      </c>
      <c r="V3" s="52"/>
      <c r="W3" s="15"/>
      <c r="X3" s="15"/>
      <c r="Y3" s="52">
        <v>0.4</v>
      </c>
      <c r="Z3" s="52"/>
      <c r="AA3" s="52">
        <f>+Y3+U3+Q3+M3</f>
        <v>0.99999999999999989</v>
      </c>
      <c r="AB3" s="52">
        <f>+Z3+V3+R3+N3</f>
        <v>0.1</v>
      </c>
      <c r="AC3" s="59">
        <f>+N3*AB3+N6*AB6+N8*AB8+N9*AB9+N10*AB10+N12*AB12</f>
        <v>0.155</v>
      </c>
      <c r="AD3" s="56" t="s">
        <v>142</v>
      </c>
    </row>
    <row r="4" spans="1:30" ht="72" x14ac:dyDescent="0.25">
      <c r="A4" s="50"/>
      <c r="B4" s="50"/>
      <c r="C4" s="50"/>
      <c r="D4" s="39"/>
      <c r="E4" s="5" t="s">
        <v>81</v>
      </c>
      <c r="F4" s="11">
        <v>45323</v>
      </c>
      <c r="G4" s="11">
        <v>45657</v>
      </c>
      <c r="H4" s="38" t="s">
        <v>98</v>
      </c>
      <c r="I4" s="42" t="s">
        <v>99</v>
      </c>
      <c r="J4" s="48"/>
      <c r="K4" s="15" t="s">
        <v>143</v>
      </c>
      <c r="L4" s="15" t="s">
        <v>125</v>
      </c>
      <c r="M4" s="53"/>
      <c r="N4" s="53"/>
      <c r="O4" s="15"/>
      <c r="P4" s="15"/>
      <c r="Q4" s="53"/>
      <c r="R4" s="53"/>
      <c r="S4" s="15"/>
      <c r="T4" s="15"/>
      <c r="U4" s="53"/>
      <c r="V4" s="53"/>
      <c r="W4" s="15"/>
      <c r="X4" s="15"/>
      <c r="Y4" s="53"/>
      <c r="Z4" s="53"/>
      <c r="AA4" s="53"/>
      <c r="AB4" s="53"/>
      <c r="AC4" s="59"/>
      <c r="AD4" s="57"/>
    </row>
    <row r="5" spans="1:30" ht="97.5" customHeight="1" x14ac:dyDescent="0.25">
      <c r="A5" s="50"/>
      <c r="B5" s="50"/>
      <c r="C5" s="50"/>
      <c r="D5" s="39"/>
      <c r="E5" s="5" t="s">
        <v>95</v>
      </c>
      <c r="F5" s="11">
        <v>45383</v>
      </c>
      <c r="G5" s="11">
        <v>45657</v>
      </c>
      <c r="H5" s="40"/>
      <c r="I5" s="42"/>
      <c r="J5" s="48"/>
      <c r="K5" s="15" t="s">
        <v>144</v>
      </c>
      <c r="L5" s="15" t="s">
        <v>125</v>
      </c>
      <c r="M5" s="53"/>
      <c r="N5" s="53"/>
      <c r="O5" s="15"/>
      <c r="P5" s="15"/>
      <c r="Q5" s="53"/>
      <c r="R5" s="53"/>
      <c r="S5" s="15"/>
      <c r="T5" s="15"/>
      <c r="U5" s="53"/>
      <c r="V5" s="53"/>
      <c r="W5" s="15"/>
      <c r="X5" s="16"/>
      <c r="Y5" s="53"/>
      <c r="Z5" s="53"/>
      <c r="AA5" s="53"/>
      <c r="AB5" s="53"/>
      <c r="AC5" s="59"/>
      <c r="AD5" s="57"/>
    </row>
    <row r="6" spans="1:30" ht="157.5" customHeight="1" x14ac:dyDescent="0.25">
      <c r="A6" s="38" t="s">
        <v>83</v>
      </c>
      <c r="B6" s="38" t="s">
        <v>40</v>
      </c>
      <c r="C6" s="38" t="s">
        <v>7</v>
      </c>
      <c r="D6" s="38" t="s">
        <v>47</v>
      </c>
      <c r="E6" s="12" t="s">
        <v>69</v>
      </c>
      <c r="F6" s="10">
        <v>45383</v>
      </c>
      <c r="G6" s="10">
        <v>45657</v>
      </c>
      <c r="H6" s="38" t="s">
        <v>75</v>
      </c>
      <c r="I6" s="9" t="s">
        <v>100</v>
      </c>
      <c r="J6" s="47">
        <v>0.1666</v>
      </c>
      <c r="K6" s="15" t="s">
        <v>145</v>
      </c>
      <c r="L6" s="15" t="s">
        <v>132</v>
      </c>
      <c r="M6" s="51">
        <v>0.1</v>
      </c>
      <c r="N6" s="51">
        <v>0.1</v>
      </c>
      <c r="O6" s="15"/>
      <c r="P6" s="15"/>
      <c r="Q6" s="51">
        <v>0.3</v>
      </c>
      <c r="R6" s="51"/>
      <c r="S6" s="15"/>
      <c r="T6" s="16"/>
      <c r="U6" s="51">
        <v>0.3</v>
      </c>
      <c r="V6" s="51"/>
      <c r="W6" s="16"/>
      <c r="X6" s="16"/>
      <c r="Y6" s="51">
        <v>0.3</v>
      </c>
      <c r="Z6" s="51"/>
      <c r="AA6" s="51">
        <f>+M6+Q6+U6+Y6</f>
        <v>1</v>
      </c>
      <c r="AB6" s="51">
        <f>+N6+R6+V6+Z6</f>
        <v>0.1</v>
      </c>
      <c r="AC6" s="59"/>
      <c r="AD6" s="57"/>
    </row>
    <row r="7" spans="1:30" ht="144" customHeight="1" x14ac:dyDescent="0.25">
      <c r="A7" s="39"/>
      <c r="B7" s="39"/>
      <c r="C7" s="39"/>
      <c r="D7" s="39"/>
      <c r="E7" s="12" t="s">
        <v>84</v>
      </c>
      <c r="F7" s="10">
        <v>45383</v>
      </c>
      <c r="G7" s="10">
        <v>45657</v>
      </c>
      <c r="H7" s="39"/>
      <c r="I7" s="9" t="s">
        <v>101</v>
      </c>
      <c r="J7" s="48"/>
      <c r="K7" s="15" t="s">
        <v>126</v>
      </c>
      <c r="L7" s="15" t="s">
        <v>124</v>
      </c>
      <c r="M7" s="51"/>
      <c r="N7" s="51"/>
      <c r="O7" s="15"/>
      <c r="P7" s="15"/>
      <c r="Q7" s="51"/>
      <c r="R7" s="51"/>
      <c r="S7" s="15"/>
      <c r="T7" s="15"/>
      <c r="U7" s="51"/>
      <c r="V7" s="51"/>
      <c r="W7" s="15"/>
      <c r="X7" s="18"/>
      <c r="Y7" s="51"/>
      <c r="Z7" s="51"/>
      <c r="AA7" s="51"/>
      <c r="AB7" s="51"/>
      <c r="AC7" s="59"/>
      <c r="AD7" s="57"/>
    </row>
    <row r="8" spans="1:30" ht="81" customHeight="1" x14ac:dyDescent="0.25">
      <c r="A8" s="9" t="s">
        <v>109</v>
      </c>
      <c r="B8" s="9" t="s">
        <v>111</v>
      </c>
      <c r="C8" s="9" t="s">
        <v>113</v>
      </c>
      <c r="D8" s="9" t="s">
        <v>47</v>
      </c>
      <c r="E8" s="12" t="s">
        <v>115</v>
      </c>
      <c r="F8" s="10">
        <v>45323</v>
      </c>
      <c r="G8" s="10">
        <v>45657</v>
      </c>
      <c r="H8" s="25" t="s">
        <v>116</v>
      </c>
      <c r="I8" s="9" t="s">
        <v>117</v>
      </c>
      <c r="J8" s="30">
        <v>0.1666</v>
      </c>
      <c r="K8" s="15" t="s">
        <v>134</v>
      </c>
      <c r="L8" s="15" t="s">
        <v>133</v>
      </c>
      <c r="M8" s="26">
        <v>0.1</v>
      </c>
      <c r="N8" s="26">
        <v>0.1</v>
      </c>
      <c r="O8" s="15"/>
      <c r="P8" s="15"/>
      <c r="Q8" s="26">
        <v>0.1</v>
      </c>
      <c r="R8" s="26"/>
      <c r="S8" s="15"/>
      <c r="T8" s="15"/>
      <c r="U8" s="26">
        <v>0.3</v>
      </c>
      <c r="V8" s="26"/>
      <c r="W8" s="15"/>
      <c r="X8" s="18"/>
      <c r="Y8" s="26">
        <v>0.5</v>
      </c>
      <c r="Z8" s="26"/>
      <c r="AA8" s="26">
        <f t="shared" ref="AA8:AB10" si="0">+M8+Q8+U8+Y8</f>
        <v>1</v>
      </c>
      <c r="AB8" s="26">
        <f t="shared" si="0"/>
        <v>0.1</v>
      </c>
      <c r="AC8" s="59"/>
      <c r="AD8" s="57"/>
    </row>
    <row r="9" spans="1:30" ht="23.25" customHeight="1" x14ac:dyDescent="0.25">
      <c r="A9" s="9" t="s">
        <v>110</v>
      </c>
      <c r="B9" s="9" t="s">
        <v>112</v>
      </c>
      <c r="C9" s="9" t="s">
        <v>120</v>
      </c>
      <c r="D9" s="9" t="s">
        <v>47</v>
      </c>
      <c r="E9" s="12" t="s">
        <v>114</v>
      </c>
      <c r="F9" s="10">
        <v>45323</v>
      </c>
      <c r="G9" s="10">
        <v>45657</v>
      </c>
      <c r="H9" s="9" t="s">
        <v>118</v>
      </c>
      <c r="I9" s="9" t="s">
        <v>119</v>
      </c>
      <c r="J9" s="29">
        <v>0.1666</v>
      </c>
      <c r="K9" s="15" t="s">
        <v>127</v>
      </c>
      <c r="L9" s="15" t="s">
        <v>124</v>
      </c>
      <c r="M9" s="26">
        <v>0</v>
      </c>
      <c r="N9" s="26">
        <v>0</v>
      </c>
      <c r="O9" s="15"/>
      <c r="P9" s="15"/>
      <c r="Q9" s="26">
        <v>0.5</v>
      </c>
      <c r="R9" s="26"/>
      <c r="S9" s="15"/>
      <c r="T9" s="15"/>
      <c r="U9" s="26">
        <v>0.2</v>
      </c>
      <c r="V9" s="28"/>
      <c r="W9" s="15"/>
      <c r="X9" s="18"/>
      <c r="Y9" s="26">
        <v>0.3</v>
      </c>
      <c r="Z9" s="26"/>
      <c r="AA9" s="26">
        <f t="shared" si="0"/>
        <v>1</v>
      </c>
      <c r="AB9" s="26">
        <f t="shared" si="0"/>
        <v>0</v>
      </c>
      <c r="AC9" s="59"/>
      <c r="AD9" s="57"/>
    </row>
    <row r="10" spans="1:30" ht="96" customHeight="1" x14ac:dyDescent="0.25">
      <c r="A10" s="36" t="s">
        <v>66</v>
      </c>
      <c r="B10" s="35" t="s">
        <v>68</v>
      </c>
      <c r="C10" s="35" t="s">
        <v>103</v>
      </c>
      <c r="D10" s="34" t="s">
        <v>47</v>
      </c>
      <c r="E10" s="5" t="s">
        <v>121</v>
      </c>
      <c r="F10" s="11">
        <v>45352</v>
      </c>
      <c r="G10" s="11">
        <v>45626</v>
      </c>
      <c r="H10" s="34" t="s">
        <v>67</v>
      </c>
      <c r="I10" s="34" t="s">
        <v>8</v>
      </c>
      <c r="J10" s="55">
        <v>0.1666</v>
      </c>
      <c r="K10" s="15" t="s">
        <v>135</v>
      </c>
      <c r="L10" s="15" t="s">
        <v>136</v>
      </c>
      <c r="M10" s="53">
        <v>0.25</v>
      </c>
      <c r="N10" s="51">
        <v>0.25</v>
      </c>
      <c r="O10" s="15"/>
      <c r="P10" s="24"/>
      <c r="Q10" s="51">
        <v>0.25</v>
      </c>
      <c r="R10" s="53"/>
      <c r="S10" s="16"/>
      <c r="T10" s="16"/>
      <c r="U10" s="51">
        <v>0.25</v>
      </c>
      <c r="V10" s="53"/>
      <c r="W10" s="16"/>
      <c r="X10" s="16"/>
      <c r="Y10" s="51">
        <v>0.25</v>
      </c>
      <c r="Z10" s="51"/>
      <c r="AA10" s="51">
        <f t="shared" si="0"/>
        <v>1</v>
      </c>
      <c r="AB10" s="51">
        <f t="shared" si="0"/>
        <v>0.25</v>
      </c>
      <c r="AC10" s="59"/>
      <c r="AD10" s="57"/>
    </row>
    <row r="11" spans="1:30" ht="144" x14ac:dyDescent="0.25">
      <c r="A11" s="37"/>
      <c r="B11" s="35"/>
      <c r="C11" s="35"/>
      <c r="D11" s="34"/>
      <c r="E11" s="5" t="s">
        <v>91</v>
      </c>
      <c r="F11" s="11">
        <v>45323</v>
      </c>
      <c r="G11" s="11">
        <v>45656</v>
      </c>
      <c r="H11" s="34"/>
      <c r="I11" s="34"/>
      <c r="J11" s="55"/>
      <c r="K11" s="15" t="s">
        <v>128</v>
      </c>
      <c r="L11" s="15" t="s">
        <v>129</v>
      </c>
      <c r="M11" s="53"/>
      <c r="N11" s="51"/>
      <c r="O11" s="15"/>
      <c r="P11" s="15"/>
      <c r="Q11" s="51"/>
      <c r="R11" s="53"/>
      <c r="S11" s="15"/>
      <c r="T11" s="15"/>
      <c r="U11" s="51"/>
      <c r="V11" s="53"/>
      <c r="W11" s="15"/>
      <c r="X11" s="15"/>
      <c r="Y11" s="51"/>
      <c r="Z11" s="51"/>
      <c r="AA11" s="51"/>
      <c r="AB11" s="51"/>
      <c r="AC11" s="59"/>
      <c r="AD11" s="57"/>
    </row>
    <row r="12" spans="1:30" ht="72" x14ac:dyDescent="0.25">
      <c r="A12" s="36" t="s">
        <v>44</v>
      </c>
      <c r="B12" s="36" t="s">
        <v>87</v>
      </c>
      <c r="C12" s="27" t="s">
        <v>104</v>
      </c>
      <c r="D12" s="27" t="s">
        <v>47</v>
      </c>
      <c r="E12" s="6" t="s">
        <v>92</v>
      </c>
      <c r="F12" s="11">
        <v>45323</v>
      </c>
      <c r="G12" s="11">
        <v>45626</v>
      </c>
      <c r="H12" s="34" t="s">
        <v>9</v>
      </c>
      <c r="I12" s="34" t="s">
        <v>8</v>
      </c>
      <c r="J12" s="55">
        <v>0.16700000000000001</v>
      </c>
      <c r="K12" s="15" t="s">
        <v>130</v>
      </c>
      <c r="L12" s="22" t="s">
        <v>137</v>
      </c>
      <c r="M12" s="52">
        <v>0.25</v>
      </c>
      <c r="N12" s="52">
        <v>0.25</v>
      </c>
      <c r="O12" s="15"/>
      <c r="P12" s="23"/>
      <c r="Q12" s="52">
        <v>0.25</v>
      </c>
      <c r="R12" s="52"/>
      <c r="S12" s="16"/>
      <c r="T12" s="16"/>
      <c r="U12" s="52">
        <v>0.25</v>
      </c>
      <c r="V12" s="52"/>
      <c r="W12" s="16"/>
      <c r="X12" s="16"/>
      <c r="Y12" s="52">
        <v>0.25</v>
      </c>
      <c r="Z12" s="52"/>
      <c r="AA12" s="52">
        <f>+M12+Q12+U12+Y12</f>
        <v>1</v>
      </c>
      <c r="AB12" s="52">
        <f>+N12+R12+V12+Z12</f>
        <v>0.25</v>
      </c>
      <c r="AC12" s="59"/>
      <c r="AD12" s="57"/>
    </row>
    <row r="13" spans="1:30" ht="120" customHeight="1" x14ac:dyDescent="0.25">
      <c r="A13" s="37"/>
      <c r="B13" s="37"/>
      <c r="C13" s="27" t="s">
        <v>106</v>
      </c>
      <c r="D13" s="27" t="s">
        <v>47</v>
      </c>
      <c r="E13" s="6" t="s">
        <v>107</v>
      </c>
      <c r="F13" s="11">
        <v>45383</v>
      </c>
      <c r="G13" s="11">
        <v>45626</v>
      </c>
      <c r="H13" s="34"/>
      <c r="I13" s="34"/>
      <c r="J13" s="55"/>
      <c r="K13" s="15" t="s">
        <v>138</v>
      </c>
      <c r="L13" s="15" t="s">
        <v>136</v>
      </c>
      <c r="M13" s="53"/>
      <c r="N13" s="53"/>
      <c r="O13" s="15"/>
      <c r="P13" s="23"/>
      <c r="Q13" s="53"/>
      <c r="R13" s="53"/>
      <c r="S13" s="16"/>
      <c r="T13" s="16"/>
      <c r="U13" s="53"/>
      <c r="V13" s="53"/>
      <c r="W13" s="16"/>
      <c r="X13" s="16"/>
      <c r="Y13" s="53"/>
      <c r="Z13" s="53"/>
      <c r="AA13" s="53"/>
      <c r="AB13" s="53"/>
      <c r="AC13" s="59"/>
      <c r="AD13" s="57"/>
    </row>
    <row r="14" spans="1:30" ht="127.5" customHeight="1" x14ac:dyDescent="0.25">
      <c r="A14" s="37"/>
      <c r="B14" s="45"/>
      <c r="C14" s="27" t="s">
        <v>105</v>
      </c>
      <c r="D14" s="27" t="s">
        <v>47</v>
      </c>
      <c r="E14" s="6" t="s">
        <v>93</v>
      </c>
      <c r="F14" s="11">
        <v>45323</v>
      </c>
      <c r="G14" s="11">
        <v>45626</v>
      </c>
      <c r="H14" s="34"/>
      <c r="I14" s="34"/>
      <c r="J14" s="55"/>
      <c r="K14" s="15" t="s">
        <v>131</v>
      </c>
      <c r="L14" s="22" t="s">
        <v>137</v>
      </c>
      <c r="M14" s="53"/>
      <c r="N14" s="53"/>
      <c r="O14" s="15"/>
      <c r="P14" s="23"/>
      <c r="Q14" s="53"/>
      <c r="R14" s="53"/>
      <c r="S14" s="16"/>
      <c r="T14" s="16"/>
      <c r="U14" s="53"/>
      <c r="V14" s="53"/>
      <c r="W14" s="16"/>
      <c r="X14" s="16"/>
      <c r="Y14" s="53"/>
      <c r="Z14" s="53"/>
      <c r="AA14" s="53"/>
      <c r="AB14" s="53"/>
      <c r="AC14" s="59"/>
      <c r="AD14" s="57"/>
    </row>
    <row r="15" spans="1:30" ht="175.5" customHeight="1" x14ac:dyDescent="0.25">
      <c r="A15" s="45"/>
      <c r="B15" s="27" t="s">
        <v>88</v>
      </c>
      <c r="C15" s="27" t="s">
        <v>108</v>
      </c>
      <c r="D15" s="27" t="s">
        <v>47</v>
      </c>
      <c r="E15" s="6" t="s">
        <v>89</v>
      </c>
      <c r="F15" s="11">
        <v>45323</v>
      </c>
      <c r="G15" s="11">
        <v>45626</v>
      </c>
      <c r="H15" s="34"/>
      <c r="I15" s="34"/>
      <c r="J15" s="55"/>
      <c r="K15" s="15" t="s">
        <v>139</v>
      </c>
      <c r="L15" s="15" t="s">
        <v>140</v>
      </c>
      <c r="M15" s="54"/>
      <c r="N15" s="54"/>
      <c r="O15" s="15"/>
      <c r="P15" s="22"/>
      <c r="Q15" s="54"/>
      <c r="R15" s="54"/>
      <c r="S15" s="15"/>
      <c r="T15" s="15"/>
      <c r="U15" s="54"/>
      <c r="V15" s="54"/>
      <c r="W15" s="15"/>
      <c r="X15" s="18"/>
      <c r="Y15" s="54"/>
      <c r="Z15" s="54"/>
      <c r="AA15" s="54"/>
      <c r="AB15" s="54"/>
      <c r="AC15" s="59"/>
      <c r="AD15" s="58"/>
    </row>
    <row r="16" spans="1:30" x14ac:dyDescent="0.25">
      <c r="J16" s="31"/>
      <c r="M16" s="20"/>
      <c r="N16" s="20"/>
      <c r="O16" s="20"/>
      <c r="P16" s="20" t="s">
        <v>11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C16"/>
    </row>
  </sheetData>
  <mergeCells count="68">
    <mergeCell ref="AD3:AD15"/>
    <mergeCell ref="Y3:Y5"/>
    <mergeCell ref="Z3:Z5"/>
    <mergeCell ref="AA3:AA5"/>
    <mergeCell ref="AB3:AB5"/>
    <mergeCell ref="AA10:AA11"/>
    <mergeCell ref="AB10:AB11"/>
    <mergeCell ref="Y12:Y15"/>
    <mergeCell ref="Z12:Z15"/>
    <mergeCell ref="AA12:AA15"/>
    <mergeCell ref="AB12:AB15"/>
    <mergeCell ref="Y10:Y11"/>
    <mergeCell ref="Z10:Z11"/>
    <mergeCell ref="AC3:AC15"/>
    <mergeCell ref="Y6:Y7"/>
    <mergeCell ref="Z6:Z7"/>
    <mergeCell ref="D3:D5"/>
    <mergeCell ref="J3:J5"/>
    <mergeCell ref="M3:M5"/>
    <mergeCell ref="N3:N5"/>
    <mergeCell ref="Q3:Q5"/>
    <mergeCell ref="R3:R5"/>
    <mergeCell ref="U3:U5"/>
    <mergeCell ref="V3:V5"/>
    <mergeCell ref="R12:R15"/>
    <mergeCell ref="R10:R11"/>
    <mergeCell ref="V12:V15"/>
    <mergeCell ref="V10:V11"/>
    <mergeCell ref="V6:V7"/>
    <mergeCell ref="U12:U15"/>
    <mergeCell ref="I10:I11"/>
    <mergeCell ref="J10:J11"/>
    <mergeCell ref="H12:H15"/>
    <mergeCell ref="I12:I15"/>
    <mergeCell ref="J12:J15"/>
    <mergeCell ref="Q12:Q15"/>
    <mergeCell ref="M6:M7"/>
    <mergeCell ref="M12:M15"/>
    <mergeCell ref="M10:M11"/>
    <mergeCell ref="N6:N7"/>
    <mergeCell ref="N10:N11"/>
    <mergeCell ref="N12:N15"/>
    <mergeCell ref="AA6:AA7"/>
    <mergeCell ref="AB6:AB7"/>
    <mergeCell ref="R6:R7"/>
    <mergeCell ref="U6:U7"/>
    <mergeCell ref="U10:U11"/>
    <mergeCell ref="D10:D11"/>
    <mergeCell ref="H10:H11"/>
    <mergeCell ref="A1:AC1"/>
    <mergeCell ref="H4:H5"/>
    <mergeCell ref="I4:I5"/>
    <mergeCell ref="A6:A7"/>
    <mergeCell ref="B6:B7"/>
    <mergeCell ref="C6:C7"/>
    <mergeCell ref="D6:D7"/>
    <mergeCell ref="H6:H7"/>
    <mergeCell ref="J6:J7"/>
    <mergeCell ref="A3:A5"/>
    <mergeCell ref="B3:B5"/>
    <mergeCell ref="C3:C5"/>
    <mergeCell ref="Q6:Q7"/>
    <mergeCell ref="Q10:Q11"/>
    <mergeCell ref="A12:A15"/>
    <mergeCell ref="B12:B14"/>
    <mergeCell ref="A10:A11"/>
    <mergeCell ref="B10:B11"/>
    <mergeCell ref="C10:C11"/>
  </mergeCells>
  <hyperlinks>
    <hyperlink ref="AD3" r:id="rId1" xr:uid="{9C787D7D-7BA6-4310-8380-802A9FBEB57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Tabla para el plan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cp:lastPrinted>2022-12-01T14:11:07Z</cp:lastPrinted>
  <dcterms:created xsi:type="dcterms:W3CDTF">2020-04-13T23:40:13Z</dcterms:created>
  <dcterms:modified xsi:type="dcterms:W3CDTF">2024-06-07T16:13:28Z</dcterms:modified>
</cp:coreProperties>
</file>